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シフト表（入力用）" sheetId="1" state="visible" r:id="rId3"/>
    <sheet name="記入例" sheetId="2" state="visible" r:id="rId4"/>
  </sheets>
  <definedNames>
    <definedName function="false" hidden="false" localSheetId="0" name="_xlnm.Print_Area" vbProcedure="false">'シフト表（入力用）'!$A$1:$AK$26</definedName>
    <definedName function="false" hidden="false" localSheetId="1" name="_xlnm.Print_Area" vbProcedure="false">記入例!$A$1:$AK$26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<sst xmlns="http://schemas.openxmlformats.org/spreadsheetml/2006/main" count="314" uniqueCount="37">
  <si>
    <t xml:space="preserve">シ　フ　ト　表</t>
  </si>
  <si>
    <t xml:space="preserve">店舗・部署</t>
  </si>
  <si>
    <t xml:space="preserve">年</t>
  </si>
  <si>
    <t xml:space="preserve">月</t>
  </si>
  <si>
    <t xml:space="preserve">作成者</t>
  </si>
  <si>
    <t xml:space="preserve">No</t>
  </si>
  <si>
    <t xml:space="preserve">氏名</t>
  </si>
  <si>
    <t xml:space="preserve">出勤
日数</t>
  </si>
  <si>
    <t xml:space="preserve">公休</t>
  </si>
  <si>
    <t xml:space="preserve">有給</t>
  </si>
  <si>
    <t xml:space="preserve">夜勤</t>
  </si>
  <si>
    <t xml:space="preserve">早の人数</t>
  </si>
  <si>
    <t xml:space="preserve">日の人数</t>
  </si>
  <si>
    <t xml:space="preserve">遅の人数</t>
  </si>
  <si>
    <t xml:space="preserve">夜の人数</t>
  </si>
  <si>
    <t xml:space="preserve">記号</t>
  </si>
  <si>
    <t xml:space="preserve">早</t>
  </si>
  <si>
    <r>
      <rPr>
        <sz val="8"/>
        <color rgb="FF000000"/>
        <rFont val="Noto Sans CJK SC"/>
        <family val="2"/>
      </rPr>
      <t xml:space="preserve">早番　</t>
    </r>
    <r>
      <rPr>
        <sz val="8"/>
        <color rgb="FF000000"/>
        <rFont val="游ゴシック"/>
        <family val="0"/>
        <charset val="1"/>
      </rPr>
      <t xml:space="preserve">7:00</t>
    </r>
    <r>
      <rPr>
        <sz val="8"/>
        <color rgb="FF000000"/>
        <rFont val="Noto Sans CJK SC"/>
        <family val="2"/>
      </rPr>
      <t xml:space="preserve">〜</t>
    </r>
    <r>
      <rPr>
        <sz val="8"/>
        <color rgb="FF000000"/>
        <rFont val="游ゴシック"/>
        <family val="0"/>
        <charset val="1"/>
      </rPr>
      <t xml:space="preserve">16:00</t>
    </r>
  </si>
  <si>
    <t xml:space="preserve">日</t>
  </si>
  <si>
    <r>
      <rPr>
        <sz val="8"/>
        <color rgb="FF000000"/>
        <rFont val="Noto Sans CJK SC"/>
        <family val="2"/>
      </rPr>
      <t xml:space="preserve">日勤　</t>
    </r>
    <r>
      <rPr>
        <sz val="8"/>
        <color rgb="FF000000"/>
        <rFont val="游ゴシック"/>
        <family val="0"/>
        <charset val="1"/>
      </rPr>
      <t xml:space="preserve">9:00</t>
    </r>
    <r>
      <rPr>
        <sz val="8"/>
        <color rgb="FF000000"/>
        <rFont val="Noto Sans CJK SC"/>
        <family val="2"/>
      </rPr>
      <t xml:space="preserve">〜</t>
    </r>
    <r>
      <rPr>
        <sz val="8"/>
        <color rgb="FF000000"/>
        <rFont val="游ゴシック"/>
        <family val="0"/>
        <charset val="1"/>
      </rPr>
      <t xml:space="preserve">18:00</t>
    </r>
  </si>
  <si>
    <t xml:space="preserve">遅</t>
  </si>
  <si>
    <r>
      <rPr>
        <sz val="8"/>
        <color rgb="FF000000"/>
        <rFont val="Noto Sans CJK SC"/>
        <family val="2"/>
      </rPr>
      <t xml:space="preserve">遅番　</t>
    </r>
    <r>
      <rPr>
        <sz val="8"/>
        <color rgb="FF000000"/>
        <rFont val="游ゴシック"/>
        <family val="0"/>
        <charset val="1"/>
      </rPr>
      <t xml:space="preserve">13:00</t>
    </r>
    <r>
      <rPr>
        <sz val="8"/>
        <color rgb="FF000000"/>
        <rFont val="Noto Sans CJK SC"/>
        <family val="2"/>
      </rPr>
      <t xml:space="preserve">〜</t>
    </r>
    <r>
      <rPr>
        <sz val="8"/>
        <color rgb="FF000000"/>
        <rFont val="游ゴシック"/>
        <family val="0"/>
        <charset val="1"/>
      </rPr>
      <t xml:space="preserve">22:00</t>
    </r>
  </si>
  <si>
    <t xml:space="preserve">夜</t>
  </si>
  <si>
    <r>
      <rPr>
        <sz val="8"/>
        <color rgb="FF000000"/>
        <rFont val="Noto Sans CJK SC"/>
        <family val="2"/>
      </rPr>
      <t xml:space="preserve">夜勤　</t>
    </r>
    <r>
      <rPr>
        <sz val="8"/>
        <color rgb="FF000000"/>
        <rFont val="游ゴシック"/>
        <family val="0"/>
        <charset val="1"/>
      </rPr>
      <t xml:space="preserve">22:00</t>
    </r>
    <r>
      <rPr>
        <sz val="8"/>
        <color rgb="FF000000"/>
        <rFont val="Noto Sans CJK SC"/>
        <family val="2"/>
      </rPr>
      <t xml:space="preserve">〜翌</t>
    </r>
    <r>
      <rPr>
        <sz val="8"/>
        <color rgb="FF000000"/>
        <rFont val="游ゴシック"/>
        <family val="0"/>
        <charset val="1"/>
      </rPr>
      <t xml:space="preserve">7:00</t>
    </r>
  </si>
  <si>
    <t xml:space="preserve">休</t>
  </si>
  <si>
    <t xml:space="preserve">有</t>
  </si>
  <si>
    <t xml:space="preserve">有給休暇</t>
  </si>
  <si>
    <t xml:space="preserve">○○店 ホール</t>
  </si>
  <si>
    <t xml:space="preserve">店長 佐藤</t>
  </si>
  <si>
    <t xml:space="preserve">佐藤 花子</t>
  </si>
  <si>
    <t xml:space="preserve">鈴木 一郎</t>
  </si>
  <si>
    <t xml:space="preserve">高橋 美咲</t>
  </si>
  <si>
    <t xml:space="preserve">田中 健太</t>
  </si>
  <si>
    <t xml:space="preserve">伊藤 由美</t>
  </si>
  <si>
    <t xml:space="preserve">渡辺 翔</t>
  </si>
  <si>
    <t xml:space="preserve">山本 さくら</t>
  </si>
  <si>
    <t xml:space="preserve">中村 大輔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</si>
</sst>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Noto Sans CJK SC"/>
      <family val="2"/>
    </font>
    <font>
      <b val="true"/>
      <sz val="9"/>
      <color rgb="FF000000"/>
      <name val="Noto Sans CJK SC"/>
      <family val="2"/>
    </font>
    <font>
      <sz val="10"/>
      <color rgb="FF000000"/>
      <name val="游ゴシック"/>
      <family val="0"/>
      <charset val="1"/>
    </font>
    <font>
      <b val="true"/>
      <sz val="9"/>
      <color rgb="FF000000"/>
      <name val="游ゴシック"/>
      <family val="0"/>
      <charset val="1"/>
    </font>
    <font>
      <b val="true"/>
      <sz val="8"/>
      <color rgb="FF000000"/>
      <name val="游ゴシック"/>
      <family val="0"/>
      <charset val="1"/>
    </font>
    <font>
      <b val="true"/>
      <sz val="8"/>
      <color rgb="FF000000"/>
      <name val="Noto Sans CJK SC"/>
      <family val="2"/>
    </font>
    <font>
      <sz val="8"/>
      <color rgb="FF000000"/>
      <name val="Noto Sans CJK SC"/>
      <family val="2"/>
    </font>
    <font>
      <sz val="9"/>
      <color rgb="FF000000"/>
      <name val="游ゴシック"/>
      <family val="0"/>
      <charset val="1"/>
    </font>
    <font>
      <sz val="8"/>
      <color rgb="FF000000"/>
      <name val="游ゴシック"/>
      <family val="0"/>
      <charset val="1"/>
    </font>
    <font>
      <sz val="10"/>
      <color rgb="FF000000"/>
      <name val="Noto Sans CJK SC"/>
      <family val="2"/>
    </font>
    <font>
      <sz val="9"/>
      <color rgb="FF00000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F2F2F2"/>
      </patternFill>
    </fill>
    <fill>
      <patternFill patternType="solid">
        <fgColor rgb="FFF2F2F2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CE4E4"/>
        </patternFill>
      </fill>
    </dxf>
    <dxf>
      <fill>
        <patternFill>
          <bgColor rgb="FFDDEBF7"/>
        </patternFill>
      </fill>
    </dxf>
    <dxf>
      <font>
        <name val="游ゴシック"/>
        <charset val="1"/>
        <family val="0"/>
        <color rgb="FFC00000"/>
      </font>
    </dxf>
  </dxf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E4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3"/>
    <col collapsed="false" customWidth="true" hidden="false" outlineLevel="0" max="33" min="3" style="0" width="3.4"/>
    <col collapsed="false" customWidth="true" hidden="false" outlineLevel="0" max="37" min="34" style="0" width="5.51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customFormat="false" ht="21.75" hidden="false" customHeight="true" outlineLevel="0" collapsed="false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2" t="s">
        <v>2</v>
      </c>
      <c r="R2" s="2"/>
      <c r="S2" s="4" t="n">
        <v>2026</v>
      </c>
      <c r="T2" s="4"/>
      <c r="U2" s="4"/>
      <c r="V2" s="2" t="s">
        <v>3</v>
      </c>
      <c r="W2" s="2"/>
      <c r="X2" s="4" t="n">
        <v>12</v>
      </c>
      <c r="Y2" s="4"/>
      <c r="AA2" s="2" t="s">
        <v>4</v>
      </c>
      <c r="AB2" s="2"/>
      <c r="AC2" s="2"/>
      <c r="AD2" s="3"/>
      <c r="AE2" s="3"/>
      <c r="AF2" s="3"/>
      <c r="AG2" s="3"/>
      <c r="AH2" s="3"/>
      <c r="AI2" s="3"/>
      <c r="AJ2" s="3"/>
      <c r="AK2" s="3"/>
    </row>
    <row r="4" customFormat="false" ht="18" hidden="false" customHeight="true" outlineLevel="0" collapsed="false">
      <c r="A4" s="5" t="s">
        <v>5</v>
      </c>
      <c r="B4" s="2" t="s">
        <v>6</v>
      </c>
      <c r="C4" s="6" t="n">
        <v>1</v>
      </c>
      <c r="D4" s="6" t="n">
        <v>2</v>
      </c>
      <c r="E4" s="6" t="n">
        <v>3</v>
      </c>
      <c r="F4" s="6" t="n">
        <v>4</v>
      </c>
      <c r="G4" s="6" t="n">
        <v>5</v>
      </c>
      <c r="H4" s="6" t="n">
        <v>6</v>
      </c>
      <c r="I4" s="6" t="n">
        <v>7</v>
      </c>
      <c r="J4" s="6" t="n">
        <v>8</v>
      </c>
      <c r="K4" s="6" t="n">
        <v>9</v>
      </c>
      <c r="L4" s="6" t="n">
        <v>10</v>
      </c>
      <c r="M4" s="6" t="n">
        <v>11</v>
      </c>
      <c r="N4" s="6" t="n">
        <v>12</v>
      </c>
      <c r="O4" s="6" t="n">
        <v>13</v>
      </c>
      <c r="P4" s="6" t="n">
        <v>14</v>
      </c>
      <c r="Q4" s="6" t="n">
        <v>15</v>
      </c>
      <c r="R4" s="6" t="n">
        <v>16</v>
      </c>
      <c r="S4" s="6" t="n">
        <v>17</v>
      </c>
      <c r="T4" s="6" t="n">
        <v>18</v>
      </c>
      <c r="U4" s="6" t="n">
        <v>19</v>
      </c>
      <c r="V4" s="6" t="n">
        <v>20</v>
      </c>
      <c r="W4" s="6" t="n">
        <v>21</v>
      </c>
      <c r="X4" s="6" t="n">
        <v>22</v>
      </c>
      <c r="Y4" s="6" t="n">
        <v>23</v>
      </c>
      <c r="Z4" s="6" t="n">
        <v>24</v>
      </c>
      <c r="AA4" s="6" t="n">
        <v>25</v>
      </c>
      <c r="AB4" s="6" t="n">
        <v>26</v>
      </c>
      <c r="AC4" s="6" t="n">
        <v>27</v>
      </c>
      <c r="AD4" s="6" t="n">
        <v>28</v>
      </c>
      <c r="AE4" s="6" t="n">
        <f aca="false">IF(MONTH(DATE($S$2,$X$2,29))=$X$2,29,"")</f>
        <v>29</v>
      </c>
      <c r="AF4" s="6" t="n">
        <f aca="false">IF(MONTH(DATE($S$2,$X$2,30))=$X$2,30,"")</f>
        <v>30</v>
      </c>
      <c r="AG4" s="6" t="n">
        <f aca="false">IF(MONTH(DATE($S$2,$X$2,31))=$X$2,31,"")</f>
        <v>31</v>
      </c>
      <c r="AH4" s="7" t="s">
        <v>7</v>
      </c>
      <c r="AI4" s="7" t="s">
        <v>8</v>
      </c>
      <c r="AJ4" s="7" t="s">
        <v>9</v>
      </c>
      <c r="AK4" s="7" t="s">
        <v>10</v>
      </c>
    </row>
    <row r="5" customFormat="false" ht="15.75" hidden="false" customHeight="true" outlineLevel="0" collapsed="false">
      <c r="A5" s="5"/>
      <c r="B5" s="5"/>
      <c r="C5" s="8" t="str">
        <f aca="false">IF(C4="","",MID("日月火水木金土",WEEKDAY(DATE($S$2,$X$2,C4)),1))</f>
        <v>火</v>
      </c>
      <c r="D5" s="8" t="str">
        <f aca="false">IF(D4="","",MID("日月火水木金土",WEEKDAY(DATE($S$2,$X$2,D4)),1))</f>
        <v>水</v>
      </c>
      <c r="E5" s="8" t="str">
        <f aca="false">IF(E4="","",MID("日月火水木金土",WEEKDAY(DATE($S$2,$X$2,E4)),1))</f>
        <v>木</v>
      </c>
      <c r="F5" s="8" t="str">
        <f aca="false">IF(F4="","",MID("日月火水木金土",WEEKDAY(DATE($S$2,$X$2,F4)),1))</f>
        <v>金</v>
      </c>
      <c r="G5" s="8" t="str">
        <f aca="false">IF(G4="","",MID("日月火水木金土",WEEKDAY(DATE($S$2,$X$2,G4)),1))</f>
        <v>土</v>
      </c>
      <c r="H5" s="8" t="str">
        <f aca="false">IF(H4="","",MID("日月火水木金土",WEEKDAY(DATE($S$2,$X$2,H4)),1))</f>
        <v>日</v>
      </c>
      <c r="I5" s="8" t="str">
        <f aca="false">IF(I4="","",MID("日月火水木金土",WEEKDAY(DATE($S$2,$X$2,I4)),1))</f>
        <v>月</v>
      </c>
      <c r="J5" s="8" t="str">
        <f aca="false">IF(J4="","",MID("日月火水木金土",WEEKDAY(DATE($S$2,$X$2,J4)),1))</f>
        <v>火</v>
      </c>
      <c r="K5" s="8" t="str">
        <f aca="false">IF(K4="","",MID("日月火水木金土",WEEKDAY(DATE($S$2,$X$2,K4)),1))</f>
        <v>水</v>
      </c>
      <c r="L5" s="8" t="str">
        <f aca="false">IF(L4="","",MID("日月火水木金土",WEEKDAY(DATE($S$2,$X$2,L4)),1))</f>
        <v>木</v>
      </c>
      <c r="M5" s="8" t="str">
        <f aca="false">IF(M4="","",MID("日月火水木金土",WEEKDAY(DATE($S$2,$X$2,M4)),1))</f>
        <v>金</v>
      </c>
      <c r="N5" s="8" t="str">
        <f aca="false">IF(N4="","",MID("日月火水木金土",WEEKDAY(DATE($S$2,$X$2,N4)),1))</f>
        <v>土</v>
      </c>
      <c r="O5" s="8" t="str">
        <f aca="false">IF(O4="","",MID("日月火水木金土",WEEKDAY(DATE($S$2,$X$2,O4)),1))</f>
        <v>日</v>
      </c>
      <c r="P5" s="8" t="str">
        <f aca="false">IF(P4="","",MID("日月火水木金土",WEEKDAY(DATE($S$2,$X$2,P4)),1))</f>
        <v>月</v>
      </c>
      <c r="Q5" s="8" t="str">
        <f aca="false">IF(Q4="","",MID("日月火水木金土",WEEKDAY(DATE($S$2,$X$2,Q4)),1))</f>
        <v>火</v>
      </c>
      <c r="R5" s="8" t="str">
        <f aca="false">IF(R4="","",MID("日月火水木金土",WEEKDAY(DATE($S$2,$X$2,R4)),1))</f>
        <v>水</v>
      </c>
      <c r="S5" s="8" t="str">
        <f aca="false">IF(S4="","",MID("日月火水木金土",WEEKDAY(DATE($S$2,$X$2,S4)),1))</f>
        <v>木</v>
      </c>
      <c r="T5" s="8" t="str">
        <f aca="false">IF(T4="","",MID("日月火水木金土",WEEKDAY(DATE($S$2,$X$2,T4)),1))</f>
        <v>金</v>
      </c>
      <c r="U5" s="8" t="str">
        <f aca="false">IF(U4="","",MID("日月火水木金土",WEEKDAY(DATE($S$2,$X$2,U4)),1))</f>
        <v>土</v>
      </c>
      <c r="V5" s="8" t="str">
        <f aca="false">IF(V4="","",MID("日月火水木金土",WEEKDAY(DATE($S$2,$X$2,V4)),1))</f>
        <v>日</v>
      </c>
      <c r="W5" s="8" t="str">
        <f aca="false">IF(W4="","",MID("日月火水木金土",WEEKDAY(DATE($S$2,$X$2,W4)),1))</f>
        <v>月</v>
      </c>
      <c r="X5" s="8" t="str">
        <f aca="false">IF(X4="","",MID("日月火水木金土",WEEKDAY(DATE($S$2,$X$2,X4)),1))</f>
        <v>火</v>
      </c>
      <c r="Y5" s="8" t="str">
        <f aca="false">IF(Y4="","",MID("日月火水木金土",WEEKDAY(DATE($S$2,$X$2,Y4)),1))</f>
        <v>水</v>
      </c>
      <c r="Z5" s="8" t="str">
        <f aca="false">IF(Z4="","",MID("日月火水木金土",WEEKDAY(DATE($S$2,$X$2,Z4)),1))</f>
        <v>木</v>
      </c>
      <c r="AA5" s="8" t="str">
        <f aca="false">IF(AA4="","",MID("日月火水木金土",WEEKDAY(DATE($S$2,$X$2,AA4)),1))</f>
        <v>金</v>
      </c>
      <c r="AB5" s="8" t="str">
        <f aca="false">IF(AB4="","",MID("日月火水木金土",WEEKDAY(DATE($S$2,$X$2,AB4)),1))</f>
        <v>土</v>
      </c>
      <c r="AC5" s="8" t="str">
        <f aca="false">IF(AC4="","",MID("日月火水木金土",WEEKDAY(DATE($S$2,$X$2,AC4)),1))</f>
        <v>日</v>
      </c>
      <c r="AD5" s="8" t="str">
        <f aca="false">IF(AD4="","",MID("日月火水木金土",WEEKDAY(DATE($S$2,$X$2,AD4)),1))</f>
        <v>月</v>
      </c>
      <c r="AE5" s="8" t="str">
        <f aca="false">IF(AE4="","",MID("日月火水木金土",WEEKDAY(DATE($S$2,$X$2,AE4)),1))</f>
        <v>火</v>
      </c>
      <c r="AF5" s="8" t="str">
        <f aca="false">IF(AF4="","",MID("日月火水木金土",WEEKDAY(DATE($S$2,$X$2,AF4)),1))</f>
        <v>水</v>
      </c>
      <c r="AG5" s="8" t="str">
        <f aca="false">IF(AG4="","",MID("日月火水木金土",WEEKDAY(DATE($S$2,$X$2,AG4)),1))</f>
        <v>木</v>
      </c>
      <c r="AH5" s="7"/>
      <c r="AI5" s="7"/>
      <c r="AJ5" s="7"/>
      <c r="AK5" s="7"/>
    </row>
    <row r="6" customFormat="false" ht="18.75" hidden="false" customHeight="true" outlineLevel="0" collapsed="false">
      <c r="A6" s="9" t="n">
        <v>1</v>
      </c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1" t="str">
        <f aca="false">IF(B6="","",COUNTIF(C6:AG6,"早")+COUNTIF(C6:AG6,"日")+COUNTIF(C6:AG6,"遅")+COUNTIF(C6:AG6,"夜"))</f>
        <v/>
      </c>
      <c r="AI6" s="11" t="str">
        <f aca="false">IF(B6="","",COUNTIF(C6:AG6,"休"))</f>
        <v/>
      </c>
      <c r="AJ6" s="11" t="str">
        <f aca="false">IF(B6="","",COUNTIF(C6:AG6,"有"))</f>
        <v/>
      </c>
      <c r="AK6" s="11" t="str">
        <f aca="false">IF(B6="","",COUNTIF(C6:AG6,"夜"))</f>
        <v/>
      </c>
    </row>
    <row r="7" customFormat="false" ht="18.75" hidden="false" customHeight="true" outlineLevel="0" collapsed="false">
      <c r="A7" s="9" t="n">
        <v>2</v>
      </c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1" t="str">
        <f aca="false">IF(B7="","",COUNTIF(C7:AG7,"早")+COUNTIF(C7:AG7,"日")+COUNTIF(C7:AG7,"遅")+COUNTIF(C7:AG7,"夜"))</f>
        <v/>
      </c>
      <c r="AI7" s="11" t="str">
        <f aca="false">IF(B7="","",COUNTIF(C7:AG7,"休"))</f>
        <v/>
      </c>
      <c r="AJ7" s="11" t="str">
        <f aca="false">IF(B7="","",COUNTIF(C7:AG7,"有"))</f>
        <v/>
      </c>
      <c r="AK7" s="11" t="str">
        <f aca="false">IF(B7="","",COUNTIF(C7:AG7,"夜"))</f>
        <v/>
      </c>
    </row>
    <row r="8" customFormat="false" ht="18.75" hidden="false" customHeight="true" outlineLevel="0" collapsed="false">
      <c r="A8" s="9" t="n">
        <v>3</v>
      </c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1" t="str">
        <f aca="false">IF(B8="","",COUNTIF(C8:AG8,"早")+COUNTIF(C8:AG8,"日")+COUNTIF(C8:AG8,"遅")+COUNTIF(C8:AG8,"夜"))</f>
        <v/>
      </c>
      <c r="AI8" s="11" t="str">
        <f aca="false">IF(B8="","",COUNTIF(C8:AG8,"休"))</f>
        <v/>
      </c>
      <c r="AJ8" s="11" t="str">
        <f aca="false">IF(B8="","",COUNTIF(C8:AG8,"有"))</f>
        <v/>
      </c>
      <c r="AK8" s="11" t="str">
        <f aca="false">IF(B8="","",COUNTIF(C8:AG8,"夜"))</f>
        <v/>
      </c>
    </row>
    <row r="9" customFormat="false" ht="18.75" hidden="false" customHeight="true" outlineLevel="0" collapsed="false">
      <c r="A9" s="9" t="n">
        <v>4</v>
      </c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1" t="str">
        <f aca="false">IF(B9="","",COUNTIF(C9:AG9,"早")+COUNTIF(C9:AG9,"日")+COUNTIF(C9:AG9,"遅")+COUNTIF(C9:AG9,"夜"))</f>
        <v/>
      </c>
      <c r="AI9" s="11" t="str">
        <f aca="false">IF(B9="","",COUNTIF(C9:AG9,"休"))</f>
        <v/>
      </c>
      <c r="AJ9" s="11" t="str">
        <f aca="false">IF(B9="","",COUNTIF(C9:AG9,"有"))</f>
        <v/>
      </c>
      <c r="AK9" s="11" t="str">
        <f aca="false">IF(B9="","",COUNTIF(C9:AG9,"夜"))</f>
        <v/>
      </c>
    </row>
    <row r="10" customFormat="false" ht="18.75" hidden="false" customHeight="true" outlineLevel="0" collapsed="false">
      <c r="A10" s="9" t="n">
        <v>5</v>
      </c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1" t="str">
        <f aca="false">IF(B10="","",COUNTIF(C10:AG10,"早")+COUNTIF(C10:AG10,"日")+COUNTIF(C10:AG10,"遅")+COUNTIF(C10:AG10,"夜"))</f>
        <v/>
      </c>
      <c r="AI10" s="11" t="str">
        <f aca="false">IF(B10="","",COUNTIF(C10:AG10,"休"))</f>
        <v/>
      </c>
      <c r="AJ10" s="11" t="str">
        <f aca="false">IF(B10="","",COUNTIF(C10:AG10,"有"))</f>
        <v/>
      </c>
      <c r="AK10" s="11" t="str">
        <f aca="false">IF(B10="","",COUNTIF(C10:AG10,"夜"))</f>
        <v/>
      </c>
    </row>
    <row r="11" customFormat="false" ht="18.75" hidden="false" customHeight="true" outlineLevel="0" collapsed="false">
      <c r="A11" s="9" t="n">
        <v>6</v>
      </c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1" t="str">
        <f aca="false">IF(B11="","",COUNTIF(C11:AG11,"早")+COUNTIF(C11:AG11,"日")+COUNTIF(C11:AG11,"遅")+COUNTIF(C11:AG11,"夜"))</f>
        <v/>
      </c>
      <c r="AI11" s="11" t="str">
        <f aca="false">IF(B11="","",COUNTIF(C11:AG11,"休"))</f>
        <v/>
      </c>
      <c r="AJ11" s="11" t="str">
        <f aca="false">IF(B11="","",COUNTIF(C11:AG11,"有"))</f>
        <v/>
      </c>
      <c r="AK11" s="11" t="str">
        <f aca="false">IF(B11="","",COUNTIF(C11:AG11,"夜"))</f>
        <v/>
      </c>
    </row>
    <row r="12" customFormat="false" ht="18.75" hidden="false" customHeight="true" outlineLevel="0" collapsed="false">
      <c r="A12" s="9" t="n">
        <v>7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1" t="str">
        <f aca="false">IF(B12="","",COUNTIF(C12:AG12,"早")+COUNTIF(C12:AG12,"日")+COUNTIF(C12:AG12,"遅")+COUNTIF(C12:AG12,"夜"))</f>
        <v/>
      </c>
      <c r="AI12" s="11" t="str">
        <f aca="false">IF(B12="","",COUNTIF(C12:AG12,"休"))</f>
        <v/>
      </c>
      <c r="AJ12" s="11" t="str">
        <f aca="false">IF(B12="","",COUNTIF(C12:AG12,"有"))</f>
        <v/>
      </c>
      <c r="AK12" s="11" t="str">
        <f aca="false">IF(B12="","",COUNTIF(C12:AG12,"夜"))</f>
        <v/>
      </c>
    </row>
    <row r="13" customFormat="false" ht="18.75" hidden="false" customHeight="true" outlineLevel="0" collapsed="false">
      <c r="A13" s="9" t="n">
        <v>8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11" t="str">
        <f aca="false">IF(B13="","",COUNTIF(C13:AG13,"早")+COUNTIF(C13:AG13,"日")+COUNTIF(C13:AG13,"遅")+COUNTIF(C13:AG13,"夜"))</f>
        <v/>
      </c>
      <c r="AI13" s="11" t="str">
        <f aca="false">IF(B13="","",COUNTIF(C13:AG13,"休"))</f>
        <v/>
      </c>
      <c r="AJ13" s="11" t="str">
        <f aca="false">IF(B13="","",COUNTIF(C13:AG13,"有"))</f>
        <v/>
      </c>
      <c r="AK13" s="11" t="str">
        <f aca="false">IF(B13="","",COUNTIF(C13:AG13,"夜"))</f>
        <v/>
      </c>
    </row>
    <row r="14" customFormat="false" ht="18.75" hidden="false" customHeight="true" outlineLevel="0" collapsed="false">
      <c r="A14" s="9" t="n">
        <v>9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1" t="str">
        <f aca="false">IF(B14="","",COUNTIF(C14:AG14,"早")+COUNTIF(C14:AG14,"日")+COUNTIF(C14:AG14,"遅")+COUNTIF(C14:AG14,"夜"))</f>
        <v/>
      </c>
      <c r="AI14" s="11" t="str">
        <f aca="false">IF(B14="","",COUNTIF(C14:AG14,"休"))</f>
        <v/>
      </c>
      <c r="AJ14" s="11" t="str">
        <f aca="false">IF(B14="","",COUNTIF(C14:AG14,"有"))</f>
        <v/>
      </c>
      <c r="AK14" s="11" t="str">
        <f aca="false">IF(B14="","",COUNTIF(C14:AG14,"夜"))</f>
        <v/>
      </c>
    </row>
    <row r="15" customFormat="false" ht="18.75" hidden="false" customHeight="true" outlineLevel="0" collapsed="false">
      <c r="A15" s="9" t="n">
        <v>10</v>
      </c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1" t="str">
        <f aca="false">IF(B15="","",COUNTIF(C15:AG15,"早")+COUNTIF(C15:AG15,"日")+COUNTIF(C15:AG15,"遅")+COUNTIF(C15:AG15,"夜"))</f>
        <v/>
      </c>
      <c r="AI15" s="11" t="str">
        <f aca="false">IF(B15="","",COUNTIF(C15:AG15,"休"))</f>
        <v/>
      </c>
      <c r="AJ15" s="11" t="str">
        <f aca="false">IF(B15="","",COUNTIF(C15:AG15,"有"))</f>
        <v/>
      </c>
      <c r="AK15" s="11" t="str">
        <f aca="false">IF(B15="","",COUNTIF(C15:AG15,"夜"))</f>
        <v/>
      </c>
    </row>
    <row r="16" customFormat="false" ht="18.75" hidden="false" customHeight="true" outlineLevel="0" collapsed="false">
      <c r="A16" s="9" t="n">
        <v>11</v>
      </c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11" t="str">
        <f aca="false">IF(B16="","",COUNTIF(C16:AG16,"早")+COUNTIF(C16:AG16,"日")+COUNTIF(C16:AG16,"遅")+COUNTIF(C16:AG16,"夜"))</f>
        <v/>
      </c>
      <c r="AI16" s="11" t="str">
        <f aca="false">IF(B16="","",COUNTIF(C16:AG16,"休"))</f>
        <v/>
      </c>
      <c r="AJ16" s="11" t="str">
        <f aca="false">IF(B16="","",COUNTIF(C16:AG16,"有"))</f>
        <v/>
      </c>
      <c r="AK16" s="11" t="str">
        <f aca="false">IF(B16="","",COUNTIF(C16:AG16,"夜"))</f>
        <v/>
      </c>
    </row>
    <row r="17" customFormat="false" ht="18.75" hidden="false" customHeight="true" outlineLevel="0" collapsed="false">
      <c r="A17" s="9" t="n">
        <v>12</v>
      </c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1" t="str">
        <f aca="false">IF(B17="","",COUNTIF(C17:AG17,"早")+COUNTIF(C17:AG17,"日")+COUNTIF(C17:AG17,"遅")+COUNTIF(C17:AG17,"夜"))</f>
        <v/>
      </c>
      <c r="AI17" s="11" t="str">
        <f aca="false">IF(B17="","",COUNTIF(C17:AG17,"休"))</f>
        <v/>
      </c>
      <c r="AJ17" s="11" t="str">
        <f aca="false">IF(B17="","",COUNTIF(C17:AG17,"有"))</f>
        <v/>
      </c>
      <c r="AK17" s="11" t="str">
        <f aca="false">IF(B17="","",COUNTIF(C17:AG17,"夜"))</f>
        <v/>
      </c>
    </row>
    <row r="18" customFormat="false" ht="18.75" hidden="false" customHeight="true" outlineLevel="0" collapsed="false">
      <c r="A18" s="9" t="n">
        <v>13</v>
      </c>
      <c r="B18" s="10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11" t="str">
        <f aca="false">IF(B18="","",COUNTIF(C18:AG18,"早")+COUNTIF(C18:AG18,"日")+COUNTIF(C18:AG18,"遅")+COUNTIF(C18:AG18,"夜"))</f>
        <v/>
      </c>
      <c r="AI18" s="11" t="str">
        <f aca="false">IF(B18="","",COUNTIF(C18:AG18,"休"))</f>
        <v/>
      </c>
      <c r="AJ18" s="11" t="str">
        <f aca="false">IF(B18="","",COUNTIF(C18:AG18,"有"))</f>
        <v/>
      </c>
      <c r="AK18" s="11" t="str">
        <f aca="false">IF(B18="","",COUNTIF(C18:AG18,"夜"))</f>
        <v/>
      </c>
    </row>
    <row r="19" customFormat="false" ht="18.75" hidden="false" customHeight="true" outlineLevel="0" collapsed="false">
      <c r="A19" s="9" t="n">
        <v>14</v>
      </c>
      <c r="B19" s="10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1" t="str">
        <f aca="false">IF(B19="","",COUNTIF(C19:AG19,"早")+COUNTIF(C19:AG19,"日")+COUNTIF(C19:AG19,"遅")+COUNTIF(C19:AG19,"夜"))</f>
        <v/>
      </c>
      <c r="AI19" s="11" t="str">
        <f aca="false">IF(B19="","",COUNTIF(C19:AG19,"休"))</f>
        <v/>
      </c>
      <c r="AJ19" s="11" t="str">
        <f aca="false">IF(B19="","",COUNTIF(C19:AG19,"有"))</f>
        <v/>
      </c>
      <c r="AK19" s="11" t="str">
        <f aca="false">IF(B19="","",COUNTIF(C19:AG19,"夜"))</f>
        <v/>
      </c>
    </row>
    <row r="20" customFormat="false" ht="18.75" hidden="false" customHeight="true" outlineLevel="0" collapsed="false">
      <c r="A20" s="9" t="n">
        <v>15</v>
      </c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1" t="str">
        <f aca="false">IF(B20="","",COUNTIF(C20:AG20,"早")+COUNTIF(C20:AG20,"日")+COUNTIF(C20:AG20,"遅")+COUNTIF(C20:AG20,"夜"))</f>
        <v/>
      </c>
      <c r="AI20" s="11" t="str">
        <f aca="false">IF(B20="","",COUNTIF(C20:AG20,"休"))</f>
        <v/>
      </c>
      <c r="AJ20" s="11" t="str">
        <f aca="false">IF(B20="","",COUNTIF(C20:AG20,"有"))</f>
        <v/>
      </c>
      <c r="AK20" s="11" t="str">
        <f aca="false">IF(B20="","",COUNTIF(C20:AG20,"夜"))</f>
        <v/>
      </c>
    </row>
    <row r="21" customFormat="false" ht="15" hidden="false" customHeight="true" outlineLevel="0" collapsed="false">
      <c r="A21" s="7" t="s">
        <v>11</v>
      </c>
      <c r="B21" s="7"/>
      <c r="C21" s="12" t="n">
        <f aca="false">IF(C$4="","",COUNTIF(C6:C20,"早"))</f>
        <v>0</v>
      </c>
      <c r="D21" s="12" t="n">
        <f aca="false">IF(D$4="","",COUNTIF(D6:D20,"早"))</f>
        <v>0</v>
      </c>
      <c r="E21" s="12" t="n">
        <f aca="false">IF(E$4="","",COUNTIF(E6:E20,"早"))</f>
        <v>0</v>
      </c>
      <c r="F21" s="12" t="n">
        <f aca="false">IF(F$4="","",COUNTIF(F6:F20,"早"))</f>
        <v>0</v>
      </c>
      <c r="G21" s="12" t="n">
        <f aca="false">IF(G$4="","",COUNTIF(G6:G20,"早"))</f>
        <v>0</v>
      </c>
      <c r="H21" s="12" t="n">
        <f aca="false">IF(H$4="","",COUNTIF(H6:H20,"早"))</f>
        <v>0</v>
      </c>
      <c r="I21" s="12" t="n">
        <f aca="false">IF(I$4="","",COUNTIF(I6:I20,"早"))</f>
        <v>0</v>
      </c>
      <c r="J21" s="12" t="n">
        <f aca="false">IF(J$4="","",COUNTIF(J6:J20,"早"))</f>
        <v>0</v>
      </c>
      <c r="K21" s="12" t="n">
        <f aca="false">IF(K$4="","",COUNTIF(K6:K20,"早"))</f>
        <v>0</v>
      </c>
      <c r="L21" s="12" t="n">
        <f aca="false">IF(L$4="","",COUNTIF(L6:L20,"早"))</f>
        <v>0</v>
      </c>
      <c r="M21" s="12" t="n">
        <f aca="false">IF(M$4="","",COUNTIF(M6:M20,"早"))</f>
        <v>0</v>
      </c>
      <c r="N21" s="12" t="n">
        <f aca="false">IF(N$4="","",COUNTIF(N6:N20,"早"))</f>
        <v>0</v>
      </c>
      <c r="O21" s="12" t="n">
        <f aca="false">IF(O$4="","",COUNTIF(O6:O20,"早"))</f>
        <v>0</v>
      </c>
      <c r="P21" s="12" t="n">
        <f aca="false">IF(P$4="","",COUNTIF(P6:P20,"早"))</f>
        <v>0</v>
      </c>
      <c r="Q21" s="12" t="n">
        <f aca="false">IF(Q$4="","",COUNTIF(Q6:Q20,"早"))</f>
        <v>0</v>
      </c>
      <c r="R21" s="12" t="n">
        <f aca="false">IF(R$4="","",COUNTIF(R6:R20,"早"))</f>
        <v>0</v>
      </c>
      <c r="S21" s="12" t="n">
        <f aca="false">IF(S$4="","",COUNTIF(S6:S20,"早"))</f>
        <v>0</v>
      </c>
      <c r="T21" s="12" t="n">
        <f aca="false">IF(T$4="","",COUNTIF(T6:T20,"早"))</f>
        <v>0</v>
      </c>
      <c r="U21" s="12" t="n">
        <f aca="false">IF(U$4="","",COUNTIF(U6:U20,"早"))</f>
        <v>0</v>
      </c>
      <c r="V21" s="12" t="n">
        <f aca="false">IF(V$4="","",COUNTIF(V6:V20,"早"))</f>
        <v>0</v>
      </c>
      <c r="W21" s="12" t="n">
        <f aca="false">IF(W$4="","",COUNTIF(W6:W20,"早"))</f>
        <v>0</v>
      </c>
      <c r="X21" s="12" t="n">
        <f aca="false">IF(X$4="","",COUNTIF(X6:X20,"早"))</f>
        <v>0</v>
      </c>
      <c r="Y21" s="12" t="n">
        <f aca="false">IF(Y$4="","",COUNTIF(Y6:Y20,"早"))</f>
        <v>0</v>
      </c>
      <c r="Z21" s="12" t="n">
        <f aca="false">IF(Z$4="","",COUNTIF(Z6:Z20,"早"))</f>
        <v>0</v>
      </c>
      <c r="AA21" s="12" t="n">
        <f aca="false">IF(AA$4="","",COUNTIF(AA6:AA20,"早"))</f>
        <v>0</v>
      </c>
      <c r="AB21" s="12" t="n">
        <f aca="false">IF(AB$4="","",COUNTIF(AB6:AB20,"早"))</f>
        <v>0</v>
      </c>
      <c r="AC21" s="12" t="n">
        <f aca="false">IF(AC$4="","",COUNTIF(AC6:AC20,"早"))</f>
        <v>0</v>
      </c>
      <c r="AD21" s="12" t="n">
        <f aca="false">IF(AD$4="","",COUNTIF(AD6:AD20,"早"))</f>
        <v>0</v>
      </c>
      <c r="AE21" s="12" t="n">
        <f aca="false">IF(AE$4="","",COUNTIF(AE6:AE20,"早"))</f>
        <v>0</v>
      </c>
      <c r="AF21" s="12" t="n">
        <f aca="false">IF(AF$4="","",COUNTIF(AF6:AF20,"早"))</f>
        <v>0</v>
      </c>
      <c r="AG21" s="12" t="n">
        <f aca="false">IF(AG$4="","",COUNTIF(AG6:AG20,"早"))</f>
        <v>0</v>
      </c>
      <c r="AH21" s="13"/>
      <c r="AI21" s="13"/>
      <c r="AJ21" s="13"/>
      <c r="AK21" s="13"/>
    </row>
    <row r="22" customFormat="false" ht="15" hidden="false" customHeight="true" outlineLevel="0" collapsed="false">
      <c r="A22" s="7" t="s">
        <v>12</v>
      </c>
      <c r="B22" s="7"/>
      <c r="C22" s="12" t="n">
        <f aca="false">IF(C$4="","",COUNTIF(C6:C20,"日"))</f>
        <v>0</v>
      </c>
      <c r="D22" s="12" t="n">
        <f aca="false">IF(D$4="","",COUNTIF(D6:D20,"日"))</f>
        <v>0</v>
      </c>
      <c r="E22" s="12" t="n">
        <f aca="false">IF(E$4="","",COUNTIF(E6:E20,"日"))</f>
        <v>0</v>
      </c>
      <c r="F22" s="12" t="n">
        <f aca="false">IF(F$4="","",COUNTIF(F6:F20,"日"))</f>
        <v>0</v>
      </c>
      <c r="G22" s="12" t="n">
        <f aca="false">IF(G$4="","",COUNTIF(G6:G20,"日"))</f>
        <v>0</v>
      </c>
      <c r="H22" s="12" t="n">
        <f aca="false">IF(H$4="","",COUNTIF(H6:H20,"日"))</f>
        <v>0</v>
      </c>
      <c r="I22" s="12" t="n">
        <f aca="false">IF(I$4="","",COUNTIF(I6:I20,"日"))</f>
        <v>0</v>
      </c>
      <c r="J22" s="12" t="n">
        <f aca="false">IF(J$4="","",COUNTIF(J6:J20,"日"))</f>
        <v>0</v>
      </c>
      <c r="K22" s="12" t="n">
        <f aca="false">IF(K$4="","",COUNTIF(K6:K20,"日"))</f>
        <v>0</v>
      </c>
      <c r="L22" s="12" t="n">
        <f aca="false">IF(L$4="","",COUNTIF(L6:L20,"日"))</f>
        <v>0</v>
      </c>
      <c r="M22" s="12" t="n">
        <f aca="false">IF(M$4="","",COUNTIF(M6:M20,"日"))</f>
        <v>0</v>
      </c>
      <c r="N22" s="12" t="n">
        <f aca="false">IF(N$4="","",COUNTIF(N6:N20,"日"))</f>
        <v>0</v>
      </c>
      <c r="O22" s="12" t="n">
        <f aca="false">IF(O$4="","",COUNTIF(O6:O20,"日"))</f>
        <v>0</v>
      </c>
      <c r="P22" s="12" t="n">
        <f aca="false">IF(P$4="","",COUNTIF(P6:P20,"日"))</f>
        <v>0</v>
      </c>
      <c r="Q22" s="12" t="n">
        <f aca="false">IF(Q$4="","",COUNTIF(Q6:Q20,"日"))</f>
        <v>0</v>
      </c>
      <c r="R22" s="12" t="n">
        <f aca="false">IF(R$4="","",COUNTIF(R6:R20,"日"))</f>
        <v>0</v>
      </c>
      <c r="S22" s="12" t="n">
        <f aca="false">IF(S$4="","",COUNTIF(S6:S20,"日"))</f>
        <v>0</v>
      </c>
      <c r="T22" s="12" t="n">
        <f aca="false">IF(T$4="","",COUNTIF(T6:T20,"日"))</f>
        <v>0</v>
      </c>
      <c r="U22" s="12" t="n">
        <f aca="false">IF(U$4="","",COUNTIF(U6:U20,"日"))</f>
        <v>0</v>
      </c>
      <c r="V22" s="12" t="n">
        <f aca="false">IF(V$4="","",COUNTIF(V6:V20,"日"))</f>
        <v>0</v>
      </c>
      <c r="W22" s="12" t="n">
        <f aca="false">IF(W$4="","",COUNTIF(W6:W20,"日"))</f>
        <v>0</v>
      </c>
      <c r="X22" s="12" t="n">
        <f aca="false">IF(X$4="","",COUNTIF(X6:X20,"日"))</f>
        <v>0</v>
      </c>
      <c r="Y22" s="12" t="n">
        <f aca="false">IF(Y$4="","",COUNTIF(Y6:Y20,"日"))</f>
        <v>0</v>
      </c>
      <c r="Z22" s="12" t="n">
        <f aca="false">IF(Z$4="","",COUNTIF(Z6:Z20,"日"))</f>
        <v>0</v>
      </c>
      <c r="AA22" s="12" t="n">
        <f aca="false">IF(AA$4="","",COUNTIF(AA6:AA20,"日"))</f>
        <v>0</v>
      </c>
      <c r="AB22" s="12" t="n">
        <f aca="false">IF(AB$4="","",COUNTIF(AB6:AB20,"日"))</f>
        <v>0</v>
      </c>
      <c r="AC22" s="12" t="n">
        <f aca="false">IF(AC$4="","",COUNTIF(AC6:AC20,"日"))</f>
        <v>0</v>
      </c>
      <c r="AD22" s="12" t="n">
        <f aca="false">IF(AD$4="","",COUNTIF(AD6:AD20,"日"))</f>
        <v>0</v>
      </c>
      <c r="AE22" s="12" t="n">
        <f aca="false">IF(AE$4="","",COUNTIF(AE6:AE20,"日"))</f>
        <v>0</v>
      </c>
      <c r="AF22" s="12" t="n">
        <f aca="false">IF(AF$4="","",COUNTIF(AF6:AF20,"日"))</f>
        <v>0</v>
      </c>
      <c r="AG22" s="12" t="n">
        <f aca="false">IF(AG$4="","",COUNTIF(AG6:AG20,"日"))</f>
        <v>0</v>
      </c>
      <c r="AH22" s="13"/>
      <c r="AI22" s="13"/>
      <c r="AJ22" s="13"/>
      <c r="AK22" s="13"/>
    </row>
    <row r="23" customFormat="false" ht="15" hidden="false" customHeight="true" outlineLevel="0" collapsed="false">
      <c r="A23" s="7" t="s">
        <v>13</v>
      </c>
      <c r="B23" s="7"/>
      <c r="C23" s="12" t="n">
        <f aca="false">IF(C$4="","",COUNTIF(C6:C20,"遅"))</f>
        <v>0</v>
      </c>
      <c r="D23" s="12" t="n">
        <f aca="false">IF(D$4="","",COUNTIF(D6:D20,"遅"))</f>
        <v>0</v>
      </c>
      <c r="E23" s="12" t="n">
        <f aca="false">IF(E$4="","",COUNTIF(E6:E20,"遅"))</f>
        <v>0</v>
      </c>
      <c r="F23" s="12" t="n">
        <f aca="false">IF(F$4="","",COUNTIF(F6:F20,"遅"))</f>
        <v>0</v>
      </c>
      <c r="G23" s="12" t="n">
        <f aca="false">IF(G$4="","",COUNTIF(G6:G20,"遅"))</f>
        <v>0</v>
      </c>
      <c r="H23" s="12" t="n">
        <f aca="false">IF(H$4="","",COUNTIF(H6:H20,"遅"))</f>
        <v>0</v>
      </c>
      <c r="I23" s="12" t="n">
        <f aca="false">IF(I$4="","",COUNTIF(I6:I20,"遅"))</f>
        <v>0</v>
      </c>
      <c r="J23" s="12" t="n">
        <f aca="false">IF(J$4="","",COUNTIF(J6:J20,"遅"))</f>
        <v>0</v>
      </c>
      <c r="K23" s="12" t="n">
        <f aca="false">IF(K$4="","",COUNTIF(K6:K20,"遅"))</f>
        <v>0</v>
      </c>
      <c r="L23" s="12" t="n">
        <f aca="false">IF(L$4="","",COUNTIF(L6:L20,"遅"))</f>
        <v>0</v>
      </c>
      <c r="M23" s="12" t="n">
        <f aca="false">IF(M$4="","",COUNTIF(M6:M20,"遅"))</f>
        <v>0</v>
      </c>
      <c r="N23" s="12" t="n">
        <f aca="false">IF(N$4="","",COUNTIF(N6:N20,"遅"))</f>
        <v>0</v>
      </c>
      <c r="O23" s="12" t="n">
        <f aca="false">IF(O$4="","",COUNTIF(O6:O20,"遅"))</f>
        <v>0</v>
      </c>
      <c r="P23" s="12" t="n">
        <f aca="false">IF(P$4="","",COUNTIF(P6:P20,"遅"))</f>
        <v>0</v>
      </c>
      <c r="Q23" s="12" t="n">
        <f aca="false">IF(Q$4="","",COUNTIF(Q6:Q20,"遅"))</f>
        <v>0</v>
      </c>
      <c r="R23" s="12" t="n">
        <f aca="false">IF(R$4="","",COUNTIF(R6:R20,"遅"))</f>
        <v>0</v>
      </c>
      <c r="S23" s="12" t="n">
        <f aca="false">IF(S$4="","",COUNTIF(S6:S20,"遅"))</f>
        <v>0</v>
      </c>
      <c r="T23" s="12" t="n">
        <f aca="false">IF(T$4="","",COUNTIF(T6:T20,"遅"))</f>
        <v>0</v>
      </c>
      <c r="U23" s="12" t="n">
        <f aca="false">IF(U$4="","",COUNTIF(U6:U20,"遅"))</f>
        <v>0</v>
      </c>
      <c r="V23" s="12" t="n">
        <f aca="false">IF(V$4="","",COUNTIF(V6:V20,"遅"))</f>
        <v>0</v>
      </c>
      <c r="W23" s="12" t="n">
        <f aca="false">IF(W$4="","",COUNTIF(W6:W20,"遅"))</f>
        <v>0</v>
      </c>
      <c r="X23" s="12" t="n">
        <f aca="false">IF(X$4="","",COUNTIF(X6:X20,"遅"))</f>
        <v>0</v>
      </c>
      <c r="Y23" s="12" t="n">
        <f aca="false">IF(Y$4="","",COUNTIF(Y6:Y20,"遅"))</f>
        <v>0</v>
      </c>
      <c r="Z23" s="12" t="n">
        <f aca="false">IF(Z$4="","",COUNTIF(Z6:Z20,"遅"))</f>
        <v>0</v>
      </c>
      <c r="AA23" s="12" t="n">
        <f aca="false">IF(AA$4="","",COUNTIF(AA6:AA20,"遅"))</f>
        <v>0</v>
      </c>
      <c r="AB23" s="12" t="n">
        <f aca="false">IF(AB$4="","",COUNTIF(AB6:AB20,"遅"))</f>
        <v>0</v>
      </c>
      <c r="AC23" s="12" t="n">
        <f aca="false">IF(AC$4="","",COUNTIF(AC6:AC20,"遅"))</f>
        <v>0</v>
      </c>
      <c r="AD23" s="12" t="n">
        <f aca="false">IF(AD$4="","",COUNTIF(AD6:AD20,"遅"))</f>
        <v>0</v>
      </c>
      <c r="AE23" s="12" t="n">
        <f aca="false">IF(AE$4="","",COUNTIF(AE6:AE20,"遅"))</f>
        <v>0</v>
      </c>
      <c r="AF23" s="12" t="n">
        <f aca="false">IF(AF$4="","",COUNTIF(AF6:AF20,"遅"))</f>
        <v>0</v>
      </c>
      <c r="AG23" s="12" t="n">
        <f aca="false">IF(AG$4="","",COUNTIF(AG6:AG20,"遅"))</f>
        <v>0</v>
      </c>
      <c r="AH23" s="13"/>
      <c r="AI23" s="13"/>
      <c r="AJ23" s="13"/>
      <c r="AK23" s="13"/>
    </row>
    <row r="24" customFormat="false" ht="15" hidden="false" customHeight="true" outlineLevel="0" collapsed="false">
      <c r="A24" s="7" t="s">
        <v>14</v>
      </c>
      <c r="B24" s="7"/>
      <c r="C24" s="12" t="n">
        <f aca="false">IF(C$4="","",COUNTIF(C6:C20,"夜"))</f>
        <v>0</v>
      </c>
      <c r="D24" s="12" t="n">
        <f aca="false">IF(D$4="","",COUNTIF(D6:D20,"夜"))</f>
        <v>0</v>
      </c>
      <c r="E24" s="12" t="n">
        <f aca="false">IF(E$4="","",COUNTIF(E6:E20,"夜"))</f>
        <v>0</v>
      </c>
      <c r="F24" s="12" t="n">
        <f aca="false">IF(F$4="","",COUNTIF(F6:F20,"夜"))</f>
        <v>0</v>
      </c>
      <c r="G24" s="12" t="n">
        <f aca="false">IF(G$4="","",COUNTIF(G6:G20,"夜"))</f>
        <v>0</v>
      </c>
      <c r="H24" s="12" t="n">
        <f aca="false">IF(H$4="","",COUNTIF(H6:H20,"夜"))</f>
        <v>0</v>
      </c>
      <c r="I24" s="12" t="n">
        <f aca="false">IF(I$4="","",COUNTIF(I6:I20,"夜"))</f>
        <v>0</v>
      </c>
      <c r="J24" s="12" t="n">
        <f aca="false">IF(J$4="","",COUNTIF(J6:J20,"夜"))</f>
        <v>0</v>
      </c>
      <c r="K24" s="12" t="n">
        <f aca="false">IF(K$4="","",COUNTIF(K6:K20,"夜"))</f>
        <v>0</v>
      </c>
      <c r="L24" s="12" t="n">
        <f aca="false">IF(L$4="","",COUNTIF(L6:L20,"夜"))</f>
        <v>0</v>
      </c>
      <c r="M24" s="12" t="n">
        <f aca="false">IF(M$4="","",COUNTIF(M6:M20,"夜"))</f>
        <v>0</v>
      </c>
      <c r="N24" s="12" t="n">
        <f aca="false">IF(N$4="","",COUNTIF(N6:N20,"夜"))</f>
        <v>0</v>
      </c>
      <c r="O24" s="12" t="n">
        <f aca="false">IF(O$4="","",COUNTIF(O6:O20,"夜"))</f>
        <v>0</v>
      </c>
      <c r="P24" s="12" t="n">
        <f aca="false">IF(P$4="","",COUNTIF(P6:P20,"夜"))</f>
        <v>0</v>
      </c>
      <c r="Q24" s="12" t="n">
        <f aca="false">IF(Q$4="","",COUNTIF(Q6:Q20,"夜"))</f>
        <v>0</v>
      </c>
      <c r="R24" s="12" t="n">
        <f aca="false">IF(R$4="","",COUNTIF(R6:R20,"夜"))</f>
        <v>0</v>
      </c>
      <c r="S24" s="12" t="n">
        <f aca="false">IF(S$4="","",COUNTIF(S6:S20,"夜"))</f>
        <v>0</v>
      </c>
      <c r="T24" s="12" t="n">
        <f aca="false">IF(T$4="","",COUNTIF(T6:T20,"夜"))</f>
        <v>0</v>
      </c>
      <c r="U24" s="12" t="n">
        <f aca="false">IF(U$4="","",COUNTIF(U6:U20,"夜"))</f>
        <v>0</v>
      </c>
      <c r="V24" s="12" t="n">
        <f aca="false">IF(V$4="","",COUNTIF(V6:V20,"夜"))</f>
        <v>0</v>
      </c>
      <c r="W24" s="12" t="n">
        <f aca="false">IF(W$4="","",COUNTIF(W6:W20,"夜"))</f>
        <v>0</v>
      </c>
      <c r="X24" s="12" t="n">
        <f aca="false">IF(X$4="","",COUNTIF(X6:X20,"夜"))</f>
        <v>0</v>
      </c>
      <c r="Y24" s="12" t="n">
        <f aca="false">IF(Y$4="","",COUNTIF(Y6:Y20,"夜"))</f>
        <v>0</v>
      </c>
      <c r="Z24" s="12" t="n">
        <f aca="false">IF(Z$4="","",COUNTIF(Z6:Z20,"夜"))</f>
        <v>0</v>
      </c>
      <c r="AA24" s="12" t="n">
        <f aca="false">IF(AA$4="","",COUNTIF(AA6:AA20,"夜"))</f>
        <v>0</v>
      </c>
      <c r="AB24" s="12" t="n">
        <f aca="false">IF(AB$4="","",COUNTIF(AB6:AB20,"夜"))</f>
        <v>0</v>
      </c>
      <c r="AC24" s="12" t="n">
        <f aca="false">IF(AC$4="","",COUNTIF(AC6:AC20,"夜"))</f>
        <v>0</v>
      </c>
      <c r="AD24" s="12" t="n">
        <f aca="false">IF(AD$4="","",COUNTIF(AD6:AD20,"夜"))</f>
        <v>0</v>
      </c>
      <c r="AE24" s="12" t="n">
        <f aca="false">IF(AE$4="","",COUNTIF(AE6:AE20,"夜"))</f>
        <v>0</v>
      </c>
      <c r="AF24" s="12" t="n">
        <f aca="false">IF(AF$4="","",COUNTIF(AF6:AF20,"夜"))</f>
        <v>0</v>
      </c>
      <c r="AG24" s="12" t="n">
        <f aca="false">IF(AG$4="","",COUNTIF(AG6:AG20,"夜"))</f>
        <v>0</v>
      </c>
      <c r="AH24" s="13"/>
      <c r="AI24" s="13"/>
      <c r="AJ24" s="13"/>
      <c r="AK24" s="13"/>
    </row>
    <row r="26" customFormat="false" ht="15" hidden="false" customHeight="true" outlineLevel="0" collapsed="false">
      <c r="A26" s="7" t="s">
        <v>15</v>
      </c>
      <c r="B26" s="7"/>
      <c r="C26" s="14" t="s">
        <v>16</v>
      </c>
      <c r="D26" s="15" t="s">
        <v>17</v>
      </c>
      <c r="E26" s="15"/>
      <c r="F26" s="15"/>
      <c r="G26" s="15"/>
      <c r="H26" s="15"/>
      <c r="I26" s="14" t="s">
        <v>18</v>
      </c>
      <c r="J26" s="15" t="s">
        <v>19</v>
      </c>
      <c r="K26" s="15"/>
      <c r="L26" s="15"/>
      <c r="M26" s="15"/>
      <c r="N26" s="15"/>
      <c r="O26" s="14" t="s">
        <v>20</v>
      </c>
      <c r="P26" s="15" t="s">
        <v>21</v>
      </c>
      <c r="Q26" s="15"/>
      <c r="R26" s="15"/>
      <c r="S26" s="15"/>
      <c r="T26" s="15"/>
      <c r="U26" s="14" t="s">
        <v>22</v>
      </c>
      <c r="V26" s="15" t="s">
        <v>23</v>
      </c>
      <c r="W26" s="15"/>
      <c r="X26" s="15"/>
      <c r="Y26" s="15"/>
      <c r="Z26" s="15"/>
      <c r="AA26" s="14" t="s">
        <v>24</v>
      </c>
      <c r="AB26" s="15" t="s">
        <v>8</v>
      </c>
      <c r="AC26" s="15"/>
      <c r="AD26" s="15"/>
      <c r="AE26" s="15"/>
      <c r="AF26" s="15"/>
      <c r="AG26" s="14" t="s">
        <v>25</v>
      </c>
      <c r="AH26" s="15" t="s">
        <v>26</v>
      </c>
      <c r="AI26" s="15"/>
      <c r="AJ26" s="15"/>
      <c r="AK26" s="15"/>
      <c r="AL26" s="15"/>
    </row>
  </sheetData>
  <mergeCells count="26">
    <mergeCell ref="A1:AK1"/>
    <mergeCell ref="A2:B2"/>
    <mergeCell ref="C2:O2"/>
    <mergeCell ref="Q2:R2"/>
    <mergeCell ref="S2:U2"/>
    <mergeCell ref="V2:W2"/>
    <mergeCell ref="X2:Y2"/>
    <mergeCell ref="AA2:AC2"/>
    <mergeCell ref="AD2:AK2"/>
    <mergeCell ref="A4:A5"/>
    <mergeCell ref="B4:B5"/>
    <mergeCell ref="AH4:AH5"/>
    <mergeCell ref="AI4:AI5"/>
    <mergeCell ref="AJ4:AJ5"/>
    <mergeCell ref="AK4:AK5"/>
    <mergeCell ref="A21:B21"/>
    <mergeCell ref="A22:B22"/>
    <mergeCell ref="A23:B23"/>
    <mergeCell ref="A24:B24"/>
    <mergeCell ref="A26:B26"/>
    <mergeCell ref="D26:H26"/>
    <mergeCell ref="J26:N26"/>
    <mergeCell ref="P26:T26"/>
    <mergeCell ref="V26:Z26"/>
    <mergeCell ref="AB26:AF26"/>
    <mergeCell ref="AH26:AL26"/>
  </mergeCells>
  <conditionalFormatting sqref="C4:AG24">
    <cfRule type="expression" priority="2" aboveAverage="0" equalAverage="0" bottom="0" percent="0" rank="0" text="" dxfId="0">
      <formula>AND(C$4&lt;&gt;"",WEEKDAY(DATE($S$2,$X$2,C$4))=1)</formula>
    </cfRule>
    <cfRule type="expression" priority="3" aboveAverage="0" equalAverage="0" bottom="0" percent="0" rank="0" text="" dxfId="1">
      <formula>AND(C$4&lt;&gt;"",WEEKDAY(DATE($S$2,$X$2,C$4))=7)</formula>
    </cfRule>
  </conditionalFormatting>
  <conditionalFormatting sqref="C6:AG20">
    <cfRule type="expression" priority="4" aboveAverage="0" equalAverage="0" bottom="0" percent="0" rank="0" text="" dxfId="2">
      <formula>OR(C6="休",C6="有")</formula>
    </cfRule>
  </conditionalFormatting>
  <dataValidations count="1">
    <dataValidation allowBlank="true" error="リストから選んでください（早・日・遅・夜・休・有）" errorStyle="stop" errorTitle="入力エラー" operator="between" showDropDown="false" showErrorMessage="true" showInputMessage="false" sqref="C6:AG20" type="list">
      <formula1>"早,日,遅,夜,休,有"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&amp;C&amp;8テンプレート部　https://template-dept.com/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3"/>
    <col collapsed="false" customWidth="true" hidden="false" outlineLevel="0" max="33" min="3" style="0" width="3.4"/>
    <col collapsed="false" customWidth="true" hidden="false" outlineLevel="0" max="37" min="34" style="0" width="5.51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customFormat="false" ht="21.75" hidden="false" customHeight="true" outlineLevel="0" collapsed="false">
      <c r="A2" s="2" t="s">
        <v>1</v>
      </c>
      <c r="B2" s="2"/>
      <c r="C2" s="16" t="s">
        <v>27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Q2" s="2" t="s">
        <v>2</v>
      </c>
      <c r="R2" s="2"/>
      <c r="S2" s="4" t="n">
        <v>2026</v>
      </c>
      <c r="T2" s="4"/>
      <c r="U2" s="4"/>
      <c r="V2" s="2" t="s">
        <v>3</v>
      </c>
      <c r="W2" s="2"/>
      <c r="X2" s="4" t="n">
        <v>12</v>
      </c>
      <c r="Y2" s="4"/>
      <c r="AA2" s="2" t="s">
        <v>4</v>
      </c>
      <c r="AB2" s="2"/>
      <c r="AC2" s="2"/>
      <c r="AD2" s="16" t="s">
        <v>28</v>
      </c>
      <c r="AE2" s="16"/>
      <c r="AF2" s="16"/>
      <c r="AG2" s="16"/>
      <c r="AH2" s="16"/>
      <c r="AI2" s="16"/>
      <c r="AJ2" s="16"/>
      <c r="AK2" s="16"/>
    </row>
    <row r="4" customFormat="false" ht="18" hidden="false" customHeight="true" outlineLevel="0" collapsed="false">
      <c r="A4" s="5" t="s">
        <v>5</v>
      </c>
      <c r="B4" s="2" t="s">
        <v>6</v>
      </c>
      <c r="C4" s="6" t="n">
        <v>1</v>
      </c>
      <c r="D4" s="6" t="n">
        <v>2</v>
      </c>
      <c r="E4" s="6" t="n">
        <v>3</v>
      </c>
      <c r="F4" s="6" t="n">
        <v>4</v>
      </c>
      <c r="G4" s="6" t="n">
        <v>5</v>
      </c>
      <c r="H4" s="6" t="n">
        <v>6</v>
      </c>
      <c r="I4" s="6" t="n">
        <v>7</v>
      </c>
      <c r="J4" s="6" t="n">
        <v>8</v>
      </c>
      <c r="K4" s="6" t="n">
        <v>9</v>
      </c>
      <c r="L4" s="6" t="n">
        <v>10</v>
      </c>
      <c r="M4" s="6" t="n">
        <v>11</v>
      </c>
      <c r="N4" s="6" t="n">
        <v>12</v>
      </c>
      <c r="O4" s="6" t="n">
        <v>13</v>
      </c>
      <c r="P4" s="6" t="n">
        <v>14</v>
      </c>
      <c r="Q4" s="6" t="n">
        <v>15</v>
      </c>
      <c r="R4" s="6" t="n">
        <v>16</v>
      </c>
      <c r="S4" s="6" t="n">
        <v>17</v>
      </c>
      <c r="T4" s="6" t="n">
        <v>18</v>
      </c>
      <c r="U4" s="6" t="n">
        <v>19</v>
      </c>
      <c r="V4" s="6" t="n">
        <v>20</v>
      </c>
      <c r="W4" s="6" t="n">
        <v>21</v>
      </c>
      <c r="X4" s="6" t="n">
        <v>22</v>
      </c>
      <c r="Y4" s="6" t="n">
        <v>23</v>
      </c>
      <c r="Z4" s="6" t="n">
        <v>24</v>
      </c>
      <c r="AA4" s="6" t="n">
        <v>25</v>
      </c>
      <c r="AB4" s="6" t="n">
        <v>26</v>
      </c>
      <c r="AC4" s="6" t="n">
        <v>27</v>
      </c>
      <c r="AD4" s="6" t="n">
        <v>28</v>
      </c>
      <c r="AE4" s="6" t="n">
        <f aca="false">IF(MONTH(DATE($S$2,$X$2,29))=$X$2,29,"")</f>
        <v>29</v>
      </c>
      <c r="AF4" s="6" t="n">
        <f aca="false">IF(MONTH(DATE($S$2,$X$2,30))=$X$2,30,"")</f>
        <v>30</v>
      </c>
      <c r="AG4" s="6" t="n">
        <f aca="false">IF(MONTH(DATE($S$2,$X$2,31))=$X$2,31,"")</f>
        <v>31</v>
      </c>
      <c r="AH4" s="7" t="s">
        <v>7</v>
      </c>
      <c r="AI4" s="7" t="s">
        <v>8</v>
      </c>
      <c r="AJ4" s="7" t="s">
        <v>9</v>
      </c>
      <c r="AK4" s="7" t="s">
        <v>10</v>
      </c>
    </row>
    <row r="5" customFormat="false" ht="15.75" hidden="false" customHeight="true" outlineLevel="0" collapsed="false">
      <c r="A5" s="5"/>
      <c r="B5" s="5"/>
      <c r="C5" s="8" t="str">
        <f aca="false">IF(C4="","",MID("日月火水木金土",WEEKDAY(DATE($S$2,$X$2,C4)),1))</f>
        <v>火</v>
      </c>
      <c r="D5" s="8" t="str">
        <f aca="false">IF(D4="","",MID("日月火水木金土",WEEKDAY(DATE($S$2,$X$2,D4)),1))</f>
        <v>水</v>
      </c>
      <c r="E5" s="8" t="str">
        <f aca="false">IF(E4="","",MID("日月火水木金土",WEEKDAY(DATE($S$2,$X$2,E4)),1))</f>
        <v>木</v>
      </c>
      <c r="F5" s="8" t="str">
        <f aca="false">IF(F4="","",MID("日月火水木金土",WEEKDAY(DATE($S$2,$X$2,F4)),1))</f>
        <v>金</v>
      </c>
      <c r="G5" s="8" t="str">
        <f aca="false">IF(G4="","",MID("日月火水木金土",WEEKDAY(DATE($S$2,$X$2,G4)),1))</f>
        <v>土</v>
      </c>
      <c r="H5" s="8" t="str">
        <f aca="false">IF(H4="","",MID("日月火水木金土",WEEKDAY(DATE($S$2,$X$2,H4)),1))</f>
        <v>日</v>
      </c>
      <c r="I5" s="8" t="str">
        <f aca="false">IF(I4="","",MID("日月火水木金土",WEEKDAY(DATE($S$2,$X$2,I4)),1))</f>
        <v>月</v>
      </c>
      <c r="J5" s="8" t="str">
        <f aca="false">IF(J4="","",MID("日月火水木金土",WEEKDAY(DATE($S$2,$X$2,J4)),1))</f>
        <v>火</v>
      </c>
      <c r="K5" s="8" t="str">
        <f aca="false">IF(K4="","",MID("日月火水木金土",WEEKDAY(DATE($S$2,$X$2,K4)),1))</f>
        <v>水</v>
      </c>
      <c r="L5" s="8" t="str">
        <f aca="false">IF(L4="","",MID("日月火水木金土",WEEKDAY(DATE($S$2,$X$2,L4)),1))</f>
        <v>木</v>
      </c>
      <c r="M5" s="8" t="str">
        <f aca="false">IF(M4="","",MID("日月火水木金土",WEEKDAY(DATE($S$2,$X$2,M4)),1))</f>
        <v>金</v>
      </c>
      <c r="N5" s="8" t="str">
        <f aca="false">IF(N4="","",MID("日月火水木金土",WEEKDAY(DATE($S$2,$X$2,N4)),1))</f>
        <v>土</v>
      </c>
      <c r="O5" s="8" t="str">
        <f aca="false">IF(O4="","",MID("日月火水木金土",WEEKDAY(DATE($S$2,$X$2,O4)),1))</f>
        <v>日</v>
      </c>
      <c r="P5" s="8" t="str">
        <f aca="false">IF(P4="","",MID("日月火水木金土",WEEKDAY(DATE($S$2,$X$2,P4)),1))</f>
        <v>月</v>
      </c>
      <c r="Q5" s="8" t="str">
        <f aca="false">IF(Q4="","",MID("日月火水木金土",WEEKDAY(DATE($S$2,$X$2,Q4)),1))</f>
        <v>火</v>
      </c>
      <c r="R5" s="8" t="str">
        <f aca="false">IF(R4="","",MID("日月火水木金土",WEEKDAY(DATE($S$2,$X$2,R4)),1))</f>
        <v>水</v>
      </c>
      <c r="S5" s="8" t="str">
        <f aca="false">IF(S4="","",MID("日月火水木金土",WEEKDAY(DATE($S$2,$X$2,S4)),1))</f>
        <v>木</v>
      </c>
      <c r="T5" s="8" t="str">
        <f aca="false">IF(T4="","",MID("日月火水木金土",WEEKDAY(DATE($S$2,$X$2,T4)),1))</f>
        <v>金</v>
      </c>
      <c r="U5" s="8" t="str">
        <f aca="false">IF(U4="","",MID("日月火水木金土",WEEKDAY(DATE($S$2,$X$2,U4)),1))</f>
        <v>土</v>
      </c>
      <c r="V5" s="8" t="str">
        <f aca="false">IF(V4="","",MID("日月火水木金土",WEEKDAY(DATE($S$2,$X$2,V4)),1))</f>
        <v>日</v>
      </c>
      <c r="W5" s="8" t="str">
        <f aca="false">IF(W4="","",MID("日月火水木金土",WEEKDAY(DATE($S$2,$X$2,W4)),1))</f>
        <v>月</v>
      </c>
      <c r="X5" s="8" t="str">
        <f aca="false">IF(X4="","",MID("日月火水木金土",WEEKDAY(DATE($S$2,$X$2,X4)),1))</f>
        <v>火</v>
      </c>
      <c r="Y5" s="8" t="str">
        <f aca="false">IF(Y4="","",MID("日月火水木金土",WEEKDAY(DATE($S$2,$X$2,Y4)),1))</f>
        <v>水</v>
      </c>
      <c r="Z5" s="8" t="str">
        <f aca="false">IF(Z4="","",MID("日月火水木金土",WEEKDAY(DATE($S$2,$X$2,Z4)),1))</f>
        <v>木</v>
      </c>
      <c r="AA5" s="8" t="str">
        <f aca="false">IF(AA4="","",MID("日月火水木金土",WEEKDAY(DATE($S$2,$X$2,AA4)),1))</f>
        <v>金</v>
      </c>
      <c r="AB5" s="8" t="str">
        <f aca="false">IF(AB4="","",MID("日月火水木金土",WEEKDAY(DATE($S$2,$X$2,AB4)),1))</f>
        <v>土</v>
      </c>
      <c r="AC5" s="8" t="str">
        <f aca="false">IF(AC4="","",MID("日月火水木金土",WEEKDAY(DATE($S$2,$X$2,AC4)),1))</f>
        <v>日</v>
      </c>
      <c r="AD5" s="8" t="str">
        <f aca="false">IF(AD4="","",MID("日月火水木金土",WEEKDAY(DATE($S$2,$X$2,AD4)),1))</f>
        <v>月</v>
      </c>
      <c r="AE5" s="8" t="str">
        <f aca="false">IF(AE4="","",MID("日月火水木金土",WEEKDAY(DATE($S$2,$X$2,AE4)),1))</f>
        <v>火</v>
      </c>
      <c r="AF5" s="8" t="str">
        <f aca="false">IF(AF4="","",MID("日月火水木金土",WEEKDAY(DATE($S$2,$X$2,AF4)),1))</f>
        <v>水</v>
      </c>
      <c r="AG5" s="8" t="str">
        <f aca="false">IF(AG4="","",MID("日月火水木金土",WEEKDAY(DATE($S$2,$X$2,AG4)),1))</f>
        <v>木</v>
      </c>
      <c r="AH5" s="7"/>
      <c r="AI5" s="7"/>
      <c r="AJ5" s="7"/>
      <c r="AK5" s="7"/>
    </row>
    <row r="6" customFormat="false" ht="18.75" hidden="false" customHeight="true" outlineLevel="0" collapsed="false">
      <c r="A6" s="9" t="n">
        <v>1</v>
      </c>
      <c r="B6" s="17" t="s">
        <v>29</v>
      </c>
      <c r="C6" s="18" t="s">
        <v>16</v>
      </c>
      <c r="D6" s="18" t="s">
        <v>16</v>
      </c>
      <c r="E6" s="18" t="s">
        <v>18</v>
      </c>
      <c r="F6" s="18" t="s">
        <v>20</v>
      </c>
      <c r="G6" s="18" t="s">
        <v>20</v>
      </c>
      <c r="H6" s="18" t="s">
        <v>24</v>
      </c>
      <c r="I6" s="18" t="s">
        <v>24</v>
      </c>
      <c r="J6" s="18" t="s">
        <v>16</v>
      </c>
      <c r="K6" s="18" t="s">
        <v>16</v>
      </c>
      <c r="L6" s="18" t="s">
        <v>18</v>
      </c>
      <c r="M6" s="18" t="s">
        <v>20</v>
      </c>
      <c r="N6" s="18" t="s">
        <v>20</v>
      </c>
      <c r="O6" s="18" t="s">
        <v>24</v>
      </c>
      <c r="P6" s="18" t="s">
        <v>24</v>
      </c>
      <c r="Q6" s="18" t="s">
        <v>16</v>
      </c>
      <c r="R6" s="18" t="s">
        <v>16</v>
      </c>
      <c r="S6" s="18" t="s">
        <v>18</v>
      </c>
      <c r="T6" s="18" t="s">
        <v>20</v>
      </c>
      <c r="U6" s="18" t="s">
        <v>20</v>
      </c>
      <c r="V6" s="18" t="s">
        <v>24</v>
      </c>
      <c r="W6" s="18" t="s">
        <v>24</v>
      </c>
      <c r="X6" s="18" t="s">
        <v>16</v>
      </c>
      <c r="Y6" s="18" t="s">
        <v>16</v>
      </c>
      <c r="Z6" s="18" t="s">
        <v>18</v>
      </c>
      <c r="AA6" s="18" t="s">
        <v>20</v>
      </c>
      <c r="AB6" s="18" t="s">
        <v>20</v>
      </c>
      <c r="AC6" s="18" t="s">
        <v>24</v>
      </c>
      <c r="AD6" s="18" t="s">
        <v>24</v>
      </c>
      <c r="AE6" s="18" t="s">
        <v>16</v>
      </c>
      <c r="AF6" s="18" t="s">
        <v>16</v>
      </c>
      <c r="AG6" s="18" t="s">
        <v>18</v>
      </c>
      <c r="AH6" s="11" t="n">
        <f aca="false">IF(B6="","",COUNTIF(C6:AG6,"早")+COUNTIF(C6:AG6,"日")+COUNTIF(C6:AG6,"遅")+COUNTIF(C6:AG6,"夜"))</f>
        <v>23</v>
      </c>
      <c r="AI6" s="11" t="n">
        <f aca="false">IF(B6="","",COUNTIF(C6:AG6,"休"))</f>
        <v>8</v>
      </c>
      <c r="AJ6" s="11" t="n">
        <f aca="false">IF(B6="","",COUNTIF(C6:AG6,"有"))</f>
        <v>0</v>
      </c>
      <c r="AK6" s="11" t="n">
        <f aca="false">IF(B6="","",COUNTIF(C6:AG6,"夜"))</f>
        <v>0</v>
      </c>
    </row>
    <row r="7" customFormat="false" ht="18.75" hidden="false" customHeight="true" outlineLevel="0" collapsed="false">
      <c r="A7" s="9" t="n">
        <v>2</v>
      </c>
      <c r="B7" s="17" t="s">
        <v>30</v>
      </c>
      <c r="C7" s="18" t="s">
        <v>18</v>
      </c>
      <c r="D7" s="18" t="s">
        <v>20</v>
      </c>
      <c r="E7" s="18" t="s">
        <v>20</v>
      </c>
      <c r="F7" s="18" t="s">
        <v>24</v>
      </c>
      <c r="G7" s="18" t="s">
        <v>24</v>
      </c>
      <c r="H7" s="18" t="s">
        <v>16</v>
      </c>
      <c r="I7" s="18" t="s">
        <v>16</v>
      </c>
      <c r="J7" s="18" t="s">
        <v>18</v>
      </c>
      <c r="K7" s="18" t="s">
        <v>20</v>
      </c>
      <c r="L7" s="18" t="s">
        <v>20</v>
      </c>
      <c r="M7" s="18" t="s">
        <v>24</v>
      </c>
      <c r="N7" s="18" t="s">
        <v>24</v>
      </c>
      <c r="O7" s="18" t="s">
        <v>16</v>
      </c>
      <c r="P7" s="18" t="s">
        <v>16</v>
      </c>
      <c r="Q7" s="18" t="s">
        <v>18</v>
      </c>
      <c r="R7" s="18" t="s">
        <v>20</v>
      </c>
      <c r="S7" s="18" t="s">
        <v>20</v>
      </c>
      <c r="T7" s="18" t="s">
        <v>24</v>
      </c>
      <c r="U7" s="18" t="s">
        <v>24</v>
      </c>
      <c r="V7" s="18" t="s">
        <v>16</v>
      </c>
      <c r="W7" s="18" t="s">
        <v>16</v>
      </c>
      <c r="X7" s="18" t="s">
        <v>18</v>
      </c>
      <c r="Y7" s="18" t="s">
        <v>20</v>
      </c>
      <c r="Z7" s="18" t="s">
        <v>25</v>
      </c>
      <c r="AA7" s="18" t="s">
        <v>24</v>
      </c>
      <c r="AB7" s="18" t="s">
        <v>24</v>
      </c>
      <c r="AC7" s="18" t="s">
        <v>16</v>
      </c>
      <c r="AD7" s="18" t="s">
        <v>16</v>
      </c>
      <c r="AE7" s="18" t="s">
        <v>18</v>
      </c>
      <c r="AF7" s="18" t="s">
        <v>20</v>
      </c>
      <c r="AG7" s="18" t="s">
        <v>20</v>
      </c>
      <c r="AH7" s="11" t="n">
        <f aca="false">IF(B7="","",COUNTIF(C7:AG7,"早")+COUNTIF(C7:AG7,"日")+COUNTIF(C7:AG7,"遅")+COUNTIF(C7:AG7,"夜"))</f>
        <v>22</v>
      </c>
      <c r="AI7" s="11" t="n">
        <f aca="false">IF(B7="","",COUNTIF(C7:AG7,"休"))</f>
        <v>8</v>
      </c>
      <c r="AJ7" s="11" t="n">
        <f aca="false">IF(B7="","",COUNTIF(C7:AG7,"有"))</f>
        <v>1</v>
      </c>
      <c r="AK7" s="11" t="n">
        <f aca="false">IF(B7="","",COUNTIF(C7:AG7,"夜"))</f>
        <v>0</v>
      </c>
    </row>
    <row r="8" customFormat="false" ht="18.75" hidden="false" customHeight="true" outlineLevel="0" collapsed="false">
      <c r="A8" s="9" t="n">
        <v>3</v>
      </c>
      <c r="B8" s="17" t="s">
        <v>31</v>
      </c>
      <c r="C8" s="18" t="s">
        <v>20</v>
      </c>
      <c r="D8" s="18" t="s">
        <v>24</v>
      </c>
      <c r="E8" s="18" t="s">
        <v>24</v>
      </c>
      <c r="F8" s="18" t="s">
        <v>16</v>
      </c>
      <c r="G8" s="18" t="s">
        <v>16</v>
      </c>
      <c r="H8" s="18" t="s">
        <v>18</v>
      </c>
      <c r="I8" s="18" t="s">
        <v>20</v>
      </c>
      <c r="J8" s="18" t="s">
        <v>20</v>
      </c>
      <c r="K8" s="18" t="s">
        <v>24</v>
      </c>
      <c r="L8" s="18" t="s">
        <v>24</v>
      </c>
      <c r="M8" s="18" t="s">
        <v>16</v>
      </c>
      <c r="N8" s="18" t="s">
        <v>16</v>
      </c>
      <c r="O8" s="18" t="s">
        <v>18</v>
      </c>
      <c r="P8" s="18" t="s">
        <v>20</v>
      </c>
      <c r="Q8" s="18" t="s">
        <v>20</v>
      </c>
      <c r="R8" s="18" t="s">
        <v>24</v>
      </c>
      <c r="S8" s="18" t="s">
        <v>24</v>
      </c>
      <c r="T8" s="18" t="s">
        <v>16</v>
      </c>
      <c r="U8" s="18" t="s">
        <v>16</v>
      </c>
      <c r="V8" s="18" t="s">
        <v>18</v>
      </c>
      <c r="W8" s="18" t="s">
        <v>20</v>
      </c>
      <c r="X8" s="18" t="s">
        <v>20</v>
      </c>
      <c r="Y8" s="18" t="s">
        <v>24</v>
      </c>
      <c r="Z8" s="18" t="s">
        <v>24</v>
      </c>
      <c r="AA8" s="18" t="s">
        <v>16</v>
      </c>
      <c r="AB8" s="18" t="s">
        <v>16</v>
      </c>
      <c r="AC8" s="18" t="s">
        <v>18</v>
      </c>
      <c r="AD8" s="18" t="s">
        <v>20</v>
      </c>
      <c r="AE8" s="18" t="s">
        <v>20</v>
      </c>
      <c r="AF8" s="18" t="s">
        <v>24</v>
      </c>
      <c r="AG8" s="18" t="s">
        <v>24</v>
      </c>
      <c r="AH8" s="11" t="n">
        <f aca="false">IF(B8="","",COUNTIF(C8:AG8,"早")+COUNTIF(C8:AG8,"日")+COUNTIF(C8:AG8,"遅")+COUNTIF(C8:AG8,"夜"))</f>
        <v>21</v>
      </c>
      <c r="AI8" s="11" t="n">
        <f aca="false">IF(B8="","",COUNTIF(C8:AG8,"休"))</f>
        <v>10</v>
      </c>
      <c r="AJ8" s="11" t="n">
        <f aca="false">IF(B8="","",COUNTIF(C8:AG8,"有"))</f>
        <v>0</v>
      </c>
      <c r="AK8" s="11" t="n">
        <f aca="false">IF(B8="","",COUNTIF(C8:AG8,"夜"))</f>
        <v>0</v>
      </c>
    </row>
    <row r="9" customFormat="false" ht="18.75" hidden="false" customHeight="true" outlineLevel="0" collapsed="false">
      <c r="A9" s="9" t="n">
        <v>4</v>
      </c>
      <c r="B9" s="17" t="s">
        <v>32</v>
      </c>
      <c r="C9" s="18" t="s">
        <v>24</v>
      </c>
      <c r="D9" s="18" t="s">
        <v>16</v>
      </c>
      <c r="E9" s="18" t="s">
        <v>22</v>
      </c>
      <c r="F9" s="18" t="s">
        <v>18</v>
      </c>
      <c r="G9" s="18" t="s">
        <v>20</v>
      </c>
      <c r="H9" s="18" t="s">
        <v>20</v>
      </c>
      <c r="I9" s="18" t="s">
        <v>24</v>
      </c>
      <c r="J9" s="18" t="s">
        <v>24</v>
      </c>
      <c r="K9" s="18" t="s">
        <v>16</v>
      </c>
      <c r="L9" s="18" t="s">
        <v>22</v>
      </c>
      <c r="M9" s="18" t="s">
        <v>18</v>
      </c>
      <c r="N9" s="18" t="s">
        <v>20</v>
      </c>
      <c r="O9" s="18" t="s">
        <v>20</v>
      </c>
      <c r="P9" s="18" t="s">
        <v>24</v>
      </c>
      <c r="Q9" s="18" t="s">
        <v>24</v>
      </c>
      <c r="R9" s="18" t="s">
        <v>16</v>
      </c>
      <c r="S9" s="18" t="s">
        <v>22</v>
      </c>
      <c r="T9" s="18" t="s">
        <v>18</v>
      </c>
      <c r="U9" s="18" t="s">
        <v>20</v>
      </c>
      <c r="V9" s="18" t="s">
        <v>20</v>
      </c>
      <c r="W9" s="18" t="s">
        <v>24</v>
      </c>
      <c r="X9" s="18" t="s">
        <v>24</v>
      </c>
      <c r="Y9" s="18" t="s">
        <v>16</v>
      </c>
      <c r="Z9" s="18" t="s">
        <v>22</v>
      </c>
      <c r="AA9" s="18" t="s">
        <v>18</v>
      </c>
      <c r="AB9" s="18" t="s">
        <v>20</v>
      </c>
      <c r="AC9" s="18" t="s">
        <v>20</v>
      </c>
      <c r="AD9" s="18" t="s">
        <v>24</v>
      </c>
      <c r="AE9" s="18" t="s">
        <v>24</v>
      </c>
      <c r="AF9" s="18" t="s">
        <v>16</v>
      </c>
      <c r="AG9" s="18" t="s">
        <v>22</v>
      </c>
      <c r="AH9" s="11" t="n">
        <f aca="false">IF(B9="","",COUNTIF(C9:AG9,"早")+COUNTIF(C9:AG9,"日")+COUNTIF(C9:AG9,"遅")+COUNTIF(C9:AG9,"夜"))</f>
        <v>22</v>
      </c>
      <c r="AI9" s="11" t="n">
        <f aca="false">IF(B9="","",COUNTIF(C9:AG9,"休"))</f>
        <v>9</v>
      </c>
      <c r="AJ9" s="11" t="n">
        <f aca="false">IF(B9="","",COUNTIF(C9:AG9,"有"))</f>
        <v>0</v>
      </c>
      <c r="AK9" s="11" t="n">
        <f aca="false">IF(B9="","",COUNTIF(C9:AG9,"夜"))</f>
        <v>5</v>
      </c>
    </row>
    <row r="10" customFormat="false" ht="18.75" hidden="false" customHeight="true" outlineLevel="0" collapsed="false">
      <c r="A10" s="9" t="n">
        <v>5</v>
      </c>
      <c r="B10" s="17" t="s">
        <v>33</v>
      </c>
      <c r="C10" s="18" t="s">
        <v>16</v>
      </c>
      <c r="D10" s="18" t="s">
        <v>18</v>
      </c>
      <c r="E10" s="18" t="s">
        <v>20</v>
      </c>
      <c r="F10" s="18" t="s">
        <v>20</v>
      </c>
      <c r="G10" s="18" t="s">
        <v>24</v>
      </c>
      <c r="H10" s="18" t="s">
        <v>24</v>
      </c>
      <c r="I10" s="18" t="s">
        <v>16</v>
      </c>
      <c r="J10" s="18" t="s">
        <v>16</v>
      </c>
      <c r="K10" s="18" t="s">
        <v>18</v>
      </c>
      <c r="L10" s="18" t="s">
        <v>20</v>
      </c>
      <c r="M10" s="18" t="s">
        <v>20</v>
      </c>
      <c r="N10" s="18" t="s">
        <v>24</v>
      </c>
      <c r="O10" s="18" t="s">
        <v>24</v>
      </c>
      <c r="P10" s="18" t="s">
        <v>16</v>
      </c>
      <c r="Q10" s="18" t="s">
        <v>16</v>
      </c>
      <c r="R10" s="18" t="s">
        <v>18</v>
      </c>
      <c r="S10" s="18" t="s">
        <v>20</v>
      </c>
      <c r="T10" s="18" t="s">
        <v>20</v>
      </c>
      <c r="U10" s="18" t="s">
        <v>24</v>
      </c>
      <c r="V10" s="18" t="s">
        <v>24</v>
      </c>
      <c r="W10" s="18" t="s">
        <v>16</v>
      </c>
      <c r="X10" s="18" t="s">
        <v>16</v>
      </c>
      <c r="Y10" s="18" t="s">
        <v>18</v>
      </c>
      <c r="Z10" s="18" t="s">
        <v>20</v>
      </c>
      <c r="AA10" s="18" t="s">
        <v>20</v>
      </c>
      <c r="AB10" s="18" t="s">
        <v>24</v>
      </c>
      <c r="AC10" s="18" t="s">
        <v>24</v>
      </c>
      <c r="AD10" s="18" t="s">
        <v>16</v>
      </c>
      <c r="AE10" s="18" t="s">
        <v>16</v>
      </c>
      <c r="AF10" s="18" t="s">
        <v>18</v>
      </c>
      <c r="AG10" s="18" t="s">
        <v>20</v>
      </c>
      <c r="AH10" s="11" t="n">
        <f aca="false">IF(B10="","",COUNTIF(C10:AG10,"早")+COUNTIF(C10:AG10,"日")+COUNTIF(C10:AG10,"遅")+COUNTIF(C10:AG10,"夜"))</f>
        <v>23</v>
      </c>
      <c r="AI10" s="11" t="n">
        <f aca="false">IF(B10="","",COUNTIF(C10:AG10,"休"))</f>
        <v>8</v>
      </c>
      <c r="AJ10" s="11" t="n">
        <f aca="false">IF(B10="","",COUNTIF(C10:AG10,"有"))</f>
        <v>0</v>
      </c>
      <c r="AK10" s="11" t="n">
        <f aca="false">IF(B10="","",COUNTIF(C10:AG10,"夜"))</f>
        <v>0</v>
      </c>
    </row>
    <row r="11" customFormat="false" ht="18.75" hidden="false" customHeight="true" outlineLevel="0" collapsed="false">
      <c r="A11" s="9" t="n">
        <v>6</v>
      </c>
      <c r="B11" s="17" t="s">
        <v>34</v>
      </c>
      <c r="C11" s="18" t="s">
        <v>20</v>
      </c>
      <c r="D11" s="18" t="s">
        <v>20</v>
      </c>
      <c r="E11" s="18" t="s">
        <v>24</v>
      </c>
      <c r="F11" s="18" t="s">
        <v>24</v>
      </c>
      <c r="G11" s="18" t="s">
        <v>16</v>
      </c>
      <c r="H11" s="18" t="s">
        <v>16</v>
      </c>
      <c r="I11" s="18" t="s">
        <v>18</v>
      </c>
      <c r="J11" s="18" t="s">
        <v>20</v>
      </c>
      <c r="K11" s="18" t="s">
        <v>20</v>
      </c>
      <c r="L11" s="18" t="s">
        <v>24</v>
      </c>
      <c r="M11" s="18" t="s">
        <v>24</v>
      </c>
      <c r="N11" s="18" t="s">
        <v>16</v>
      </c>
      <c r="O11" s="18" t="s">
        <v>16</v>
      </c>
      <c r="P11" s="18" t="s">
        <v>18</v>
      </c>
      <c r="Q11" s="18" t="s">
        <v>20</v>
      </c>
      <c r="R11" s="18" t="s">
        <v>20</v>
      </c>
      <c r="S11" s="18" t="s">
        <v>24</v>
      </c>
      <c r="T11" s="18" t="s">
        <v>24</v>
      </c>
      <c r="U11" s="18" t="s">
        <v>16</v>
      </c>
      <c r="V11" s="18" t="s">
        <v>16</v>
      </c>
      <c r="W11" s="18" t="s">
        <v>18</v>
      </c>
      <c r="X11" s="18" t="s">
        <v>20</v>
      </c>
      <c r="Y11" s="18" t="s">
        <v>20</v>
      </c>
      <c r="Z11" s="18" t="s">
        <v>24</v>
      </c>
      <c r="AA11" s="18" t="s">
        <v>24</v>
      </c>
      <c r="AB11" s="18" t="s">
        <v>16</v>
      </c>
      <c r="AC11" s="18" t="s">
        <v>16</v>
      </c>
      <c r="AD11" s="18" t="s">
        <v>18</v>
      </c>
      <c r="AE11" s="18" t="s">
        <v>20</v>
      </c>
      <c r="AF11" s="18" t="s">
        <v>20</v>
      </c>
      <c r="AG11" s="18" t="s">
        <v>24</v>
      </c>
      <c r="AH11" s="11" t="n">
        <f aca="false">IF(B11="","",COUNTIF(C11:AG11,"早")+COUNTIF(C11:AG11,"日")+COUNTIF(C11:AG11,"遅")+COUNTIF(C11:AG11,"夜"))</f>
        <v>22</v>
      </c>
      <c r="AI11" s="11" t="n">
        <f aca="false">IF(B11="","",COUNTIF(C11:AG11,"休"))</f>
        <v>9</v>
      </c>
      <c r="AJ11" s="11" t="n">
        <f aca="false">IF(B11="","",COUNTIF(C11:AG11,"有"))</f>
        <v>0</v>
      </c>
      <c r="AK11" s="11" t="n">
        <f aca="false">IF(B11="","",COUNTIF(C11:AG11,"夜"))</f>
        <v>0</v>
      </c>
    </row>
    <row r="12" customFormat="false" ht="18.75" hidden="false" customHeight="true" outlineLevel="0" collapsed="false">
      <c r="A12" s="9" t="n">
        <v>7</v>
      </c>
      <c r="B12" s="17" t="s">
        <v>35</v>
      </c>
      <c r="C12" s="18" t="s">
        <v>24</v>
      </c>
      <c r="D12" s="18" t="s">
        <v>24</v>
      </c>
      <c r="E12" s="18" t="s">
        <v>16</v>
      </c>
      <c r="F12" s="18" t="s">
        <v>16</v>
      </c>
      <c r="G12" s="18" t="s">
        <v>18</v>
      </c>
      <c r="H12" s="18" t="s">
        <v>20</v>
      </c>
      <c r="I12" s="18" t="s">
        <v>20</v>
      </c>
      <c r="J12" s="18" t="s">
        <v>24</v>
      </c>
      <c r="K12" s="18" t="s">
        <v>24</v>
      </c>
      <c r="L12" s="18" t="s">
        <v>16</v>
      </c>
      <c r="M12" s="18" t="s">
        <v>16</v>
      </c>
      <c r="N12" s="18" t="s">
        <v>18</v>
      </c>
      <c r="O12" s="18" t="s">
        <v>20</v>
      </c>
      <c r="P12" s="18" t="s">
        <v>20</v>
      </c>
      <c r="Q12" s="18" t="s">
        <v>24</v>
      </c>
      <c r="R12" s="18" t="s">
        <v>24</v>
      </c>
      <c r="S12" s="18" t="s">
        <v>16</v>
      </c>
      <c r="T12" s="18" t="s">
        <v>16</v>
      </c>
      <c r="U12" s="18" t="s">
        <v>18</v>
      </c>
      <c r="V12" s="18" t="s">
        <v>20</v>
      </c>
      <c r="W12" s="18" t="s">
        <v>20</v>
      </c>
      <c r="X12" s="18" t="s">
        <v>24</v>
      </c>
      <c r="Y12" s="18" t="s">
        <v>24</v>
      </c>
      <c r="Z12" s="18" t="s">
        <v>16</v>
      </c>
      <c r="AA12" s="18" t="s">
        <v>16</v>
      </c>
      <c r="AB12" s="18" t="s">
        <v>18</v>
      </c>
      <c r="AC12" s="18" t="s">
        <v>20</v>
      </c>
      <c r="AD12" s="18" t="s">
        <v>20</v>
      </c>
      <c r="AE12" s="18" t="s">
        <v>24</v>
      </c>
      <c r="AF12" s="18" t="s">
        <v>24</v>
      </c>
      <c r="AG12" s="18" t="s">
        <v>16</v>
      </c>
      <c r="AH12" s="11" t="n">
        <f aca="false">IF(B12="","",COUNTIF(C12:AG12,"早")+COUNTIF(C12:AG12,"日")+COUNTIF(C12:AG12,"遅")+COUNTIF(C12:AG12,"夜"))</f>
        <v>21</v>
      </c>
      <c r="AI12" s="11" t="n">
        <f aca="false">IF(B12="","",COUNTIF(C12:AG12,"休"))</f>
        <v>10</v>
      </c>
      <c r="AJ12" s="11" t="n">
        <f aca="false">IF(B12="","",COUNTIF(C12:AG12,"有"))</f>
        <v>0</v>
      </c>
      <c r="AK12" s="11" t="n">
        <f aca="false">IF(B12="","",COUNTIF(C12:AG12,"夜"))</f>
        <v>0</v>
      </c>
    </row>
    <row r="13" customFormat="false" ht="18.75" hidden="false" customHeight="true" outlineLevel="0" collapsed="false">
      <c r="A13" s="9" t="n">
        <v>8</v>
      </c>
      <c r="B13" s="17" t="s">
        <v>36</v>
      </c>
      <c r="C13" s="18" t="s">
        <v>16</v>
      </c>
      <c r="D13" s="18" t="s">
        <v>16</v>
      </c>
      <c r="E13" s="18" t="s">
        <v>18</v>
      </c>
      <c r="F13" s="18" t="s">
        <v>20</v>
      </c>
      <c r="G13" s="18" t="s">
        <v>20</v>
      </c>
      <c r="H13" s="18" t="s">
        <v>24</v>
      </c>
      <c r="I13" s="18" t="s">
        <v>24</v>
      </c>
      <c r="J13" s="18" t="s">
        <v>16</v>
      </c>
      <c r="K13" s="18" t="s">
        <v>16</v>
      </c>
      <c r="L13" s="18" t="s">
        <v>18</v>
      </c>
      <c r="M13" s="18" t="s">
        <v>20</v>
      </c>
      <c r="N13" s="18" t="s">
        <v>20</v>
      </c>
      <c r="O13" s="18" t="s">
        <v>24</v>
      </c>
      <c r="P13" s="18" t="s">
        <v>24</v>
      </c>
      <c r="Q13" s="18" t="s">
        <v>16</v>
      </c>
      <c r="R13" s="18" t="s">
        <v>16</v>
      </c>
      <c r="S13" s="18" t="s">
        <v>18</v>
      </c>
      <c r="T13" s="18" t="s">
        <v>20</v>
      </c>
      <c r="U13" s="18" t="s">
        <v>20</v>
      </c>
      <c r="V13" s="18" t="s">
        <v>24</v>
      </c>
      <c r="W13" s="18" t="s">
        <v>24</v>
      </c>
      <c r="X13" s="18" t="s">
        <v>16</v>
      </c>
      <c r="Y13" s="18" t="s">
        <v>16</v>
      </c>
      <c r="Z13" s="18" t="s">
        <v>18</v>
      </c>
      <c r="AA13" s="18" t="s">
        <v>20</v>
      </c>
      <c r="AB13" s="18" t="s">
        <v>20</v>
      </c>
      <c r="AC13" s="18" t="s">
        <v>24</v>
      </c>
      <c r="AD13" s="18" t="s">
        <v>24</v>
      </c>
      <c r="AE13" s="18" t="s">
        <v>16</v>
      </c>
      <c r="AF13" s="18" t="s">
        <v>16</v>
      </c>
      <c r="AG13" s="18" t="s">
        <v>18</v>
      </c>
      <c r="AH13" s="11" t="n">
        <f aca="false">IF(B13="","",COUNTIF(C13:AG13,"早")+COUNTIF(C13:AG13,"日")+COUNTIF(C13:AG13,"遅")+COUNTIF(C13:AG13,"夜"))</f>
        <v>23</v>
      </c>
      <c r="AI13" s="11" t="n">
        <f aca="false">IF(B13="","",COUNTIF(C13:AG13,"休"))</f>
        <v>8</v>
      </c>
      <c r="AJ13" s="11" t="n">
        <f aca="false">IF(B13="","",COUNTIF(C13:AG13,"有"))</f>
        <v>0</v>
      </c>
      <c r="AK13" s="11" t="n">
        <f aca="false">IF(B13="","",COUNTIF(C13:AG13,"夜"))</f>
        <v>0</v>
      </c>
    </row>
    <row r="14" customFormat="false" ht="18.75" hidden="false" customHeight="true" outlineLevel="0" collapsed="false">
      <c r="A14" s="9" t="n">
        <v>9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1" t="str">
        <f aca="false">IF(B14="","",COUNTIF(C14:AG14,"早")+COUNTIF(C14:AG14,"日")+COUNTIF(C14:AG14,"遅")+COUNTIF(C14:AG14,"夜"))</f>
        <v/>
      </c>
      <c r="AI14" s="11" t="str">
        <f aca="false">IF(B14="","",COUNTIF(C14:AG14,"休"))</f>
        <v/>
      </c>
      <c r="AJ14" s="11" t="str">
        <f aca="false">IF(B14="","",COUNTIF(C14:AG14,"有"))</f>
        <v/>
      </c>
      <c r="AK14" s="11" t="str">
        <f aca="false">IF(B14="","",COUNTIF(C14:AG14,"夜"))</f>
        <v/>
      </c>
    </row>
    <row r="15" customFormat="false" ht="18.75" hidden="false" customHeight="true" outlineLevel="0" collapsed="false">
      <c r="A15" s="9" t="n">
        <v>10</v>
      </c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1" t="str">
        <f aca="false">IF(B15="","",COUNTIF(C15:AG15,"早")+COUNTIF(C15:AG15,"日")+COUNTIF(C15:AG15,"遅")+COUNTIF(C15:AG15,"夜"))</f>
        <v/>
      </c>
      <c r="AI15" s="11" t="str">
        <f aca="false">IF(B15="","",COUNTIF(C15:AG15,"休"))</f>
        <v/>
      </c>
      <c r="AJ15" s="11" t="str">
        <f aca="false">IF(B15="","",COUNTIF(C15:AG15,"有"))</f>
        <v/>
      </c>
      <c r="AK15" s="11" t="str">
        <f aca="false">IF(B15="","",COUNTIF(C15:AG15,"夜"))</f>
        <v/>
      </c>
    </row>
    <row r="16" customFormat="false" ht="18.75" hidden="false" customHeight="true" outlineLevel="0" collapsed="false">
      <c r="A16" s="9" t="n">
        <v>11</v>
      </c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11" t="str">
        <f aca="false">IF(B16="","",COUNTIF(C16:AG16,"早")+COUNTIF(C16:AG16,"日")+COUNTIF(C16:AG16,"遅")+COUNTIF(C16:AG16,"夜"))</f>
        <v/>
      </c>
      <c r="AI16" s="11" t="str">
        <f aca="false">IF(B16="","",COUNTIF(C16:AG16,"休"))</f>
        <v/>
      </c>
      <c r="AJ16" s="11" t="str">
        <f aca="false">IF(B16="","",COUNTIF(C16:AG16,"有"))</f>
        <v/>
      </c>
      <c r="AK16" s="11" t="str">
        <f aca="false">IF(B16="","",COUNTIF(C16:AG16,"夜"))</f>
        <v/>
      </c>
    </row>
    <row r="17" customFormat="false" ht="18.75" hidden="false" customHeight="true" outlineLevel="0" collapsed="false">
      <c r="A17" s="9" t="n">
        <v>12</v>
      </c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1" t="str">
        <f aca="false">IF(B17="","",COUNTIF(C17:AG17,"早")+COUNTIF(C17:AG17,"日")+COUNTIF(C17:AG17,"遅")+COUNTIF(C17:AG17,"夜"))</f>
        <v/>
      </c>
      <c r="AI17" s="11" t="str">
        <f aca="false">IF(B17="","",COUNTIF(C17:AG17,"休"))</f>
        <v/>
      </c>
      <c r="AJ17" s="11" t="str">
        <f aca="false">IF(B17="","",COUNTIF(C17:AG17,"有"))</f>
        <v/>
      </c>
      <c r="AK17" s="11" t="str">
        <f aca="false">IF(B17="","",COUNTIF(C17:AG17,"夜"))</f>
        <v/>
      </c>
    </row>
    <row r="18" customFormat="false" ht="18.75" hidden="false" customHeight="true" outlineLevel="0" collapsed="false">
      <c r="A18" s="9" t="n">
        <v>13</v>
      </c>
      <c r="B18" s="10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11" t="str">
        <f aca="false">IF(B18="","",COUNTIF(C18:AG18,"早")+COUNTIF(C18:AG18,"日")+COUNTIF(C18:AG18,"遅")+COUNTIF(C18:AG18,"夜"))</f>
        <v/>
      </c>
      <c r="AI18" s="11" t="str">
        <f aca="false">IF(B18="","",COUNTIF(C18:AG18,"休"))</f>
        <v/>
      </c>
      <c r="AJ18" s="11" t="str">
        <f aca="false">IF(B18="","",COUNTIF(C18:AG18,"有"))</f>
        <v/>
      </c>
      <c r="AK18" s="11" t="str">
        <f aca="false">IF(B18="","",COUNTIF(C18:AG18,"夜"))</f>
        <v/>
      </c>
    </row>
    <row r="19" customFormat="false" ht="18.75" hidden="false" customHeight="true" outlineLevel="0" collapsed="false">
      <c r="A19" s="9" t="n">
        <v>14</v>
      </c>
      <c r="B19" s="10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1" t="str">
        <f aca="false">IF(B19="","",COUNTIF(C19:AG19,"早")+COUNTIF(C19:AG19,"日")+COUNTIF(C19:AG19,"遅")+COUNTIF(C19:AG19,"夜"))</f>
        <v/>
      </c>
      <c r="AI19" s="11" t="str">
        <f aca="false">IF(B19="","",COUNTIF(C19:AG19,"休"))</f>
        <v/>
      </c>
      <c r="AJ19" s="11" t="str">
        <f aca="false">IF(B19="","",COUNTIF(C19:AG19,"有"))</f>
        <v/>
      </c>
      <c r="AK19" s="11" t="str">
        <f aca="false">IF(B19="","",COUNTIF(C19:AG19,"夜"))</f>
        <v/>
      </c>
    </row>
    <row r="20" customFormat="false" ht="18.75" hidden="false" customHeight="true" outlineLevel="0" collapsed="false">
      <c r="A20" s="9" t="n">
        <v>15</v>
      </c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1" t="str">
        <f aca="false">IF(B20="","",COUNTIF(C20:AG20,"早")+COUNTIF(C20:AG20,"日")+COUNTIF(C20:AG20,"遅")+COUNTIF(C20:AG20,"夜"))</f>
        <v/>
      </c>
      <c r="AI20" s="11" t="str">
        <f aca="false">IF(B20="","",COUNTIF(C20:AG20,"休"))</f>
        <v/>
      </c>
      <c r="AJ20" s="11" t="str">
        <f aca="false">IF(B20="","",COUNTIF(C20:AG20,"有"))</f>
        <v/>
      </c>
      <c r="AK20" s="11" t="str">
        <f aca="false">IF(B20="","",COUNTIF(C20:AG20,"夜"))</f>
        <v/>
      </c>
    </row>
    <row r="21" customFormat="false" ht="15" hidden="false" customHeight="true" outlineLevel="0" collapsed="false">
      <c r="A21" s="7" t="s">
        <v>11</v>
      </c>
      <c r="B21" s="7"/>
      <c r="C21" s="12" t="n">
        <f aca="false">IF(C$4="","",COUNTIF(C6:C20,"早"))</f>
        <v>3</v>
      </c>
      <c r="D21" s="12" t="n">
        <f aca="false">IF(D$4="","",COUNTIF(D6:D20,"早"))</f>
        <v>3</v>
      </c>
      <c r="E21" s="12" t="n">
        <f aca="false">IF(E$4="","",COUNTIF(E6:E20,"早"))</f>
        <v>1</v>
      </c>
      <c r="F21" s="12" t="n">
        <f aca="false">IF(F$4="","",COUNTIF(F6:F20,"早"))</f>
        <v>2</v>
      </c>
      <c r="G21" s="12" t="n">
        <f aca="false">IF(G$4="","",COUNTIF(G6:G20,"早"))</f>
        <v>2</v>
      </c>
      <c r="H21" s="12" t="n">
        <f aca="false">IF(H$4="","",COUNTIF(H6:H20,"早"))</f>
        <v>2</v>
      </c>
      <c r="I21" s="12" t="n">
        <f aca="false">IF(I$4="","",COUNTIF(I6:I20,"早"))</f>
        <v>2</v>
      </c>
      <c r="J21" s="12" t="n">
        <f aca="false">IF(J$4="","",COUNTIF(J6:J20,"早"))</f>
        <v>3</v>
      </c>
      <c r="K21" s="12" t="n">
        <f aca="false">IF(K$4="","",COUNTIF(K6:K20,"早"))</f>
        <v>3</v>
      </c>
      <c r="L21" s="12" t="n">
        <f aca="false">IF(L$4="","",COUNTIF(L6:L20,"早"))</f>
        <v>1</v>
      </c>
      <c r="M21" s="12" t="n">
        <f aca="false">IF(M$4="","",COUNTIF(M6:M20,"早"))</f>
        <v>2</v>
      </c>
      <c r="N21" s="12" t="n">
        <f aca="false">IF(N$4="","",COUNTIF(N6:N20,"早"))</f>
        <v>2</v>
      </c>
      <c r="O21" s="12" t="n">
        <f aca="false">IF(O$4="","",COUNTIF(O6:O20,"早"))</f>
        <v>2</v>
      </c>
      <c r="P21" s="12" t="n">
        <f aca="false">IF(P$4="","",COUNTIF(P6:P20,"早"))</f>
        <v>2</v>
      </c>
      <c r="Q21" s="12" t="n">
        <f aca="false">IF(Q$4="","",COUNTIF(Q6:Q20,"早"))</f>
        <v>3</v>
      </c>
      <c r="R21" s="12" t="n">
        <f aca="false">IF(R$4="","",COUNTIF(R6:R20,"早"))</f>
        <v>3</v>
      </c>
      <c r="S21" s="12" t="n">
        <f aca="false">IF(S$4="","",COUNTIF(S6:S20,"早"))</f>
        <v>1</v>
      </c>
      <c r="T21" s="12" t="n">
        <f aca="false">IF(T$4="","",COUNTIF(T6:T20,"早"))</f>
        <v>2</v>
      </c>
      <c r="U21" s="12" t="n">
        <f aca="false">IF(U$4="","",COUNTIF(U6:U20,"早"))</f>
        <v>2</v>
      </c>
      <c r="V21" s="12" t="n">
        <f aca="false">IF(V$4="","",COUNTIF(V6:V20,"早"))</f>
        <v>2</v>
      </c>
      <c r="W21" s="12" t="n">
        <f aca="false">IF(W$4="","",COUNTIF(W6:W20,"早"))</f>
        <v>2</v>
      </c>
      <c r="X21" s="12" t="n">
        <f aca="false">IF(X$4="","",COUNTIF(X6:X20,"早"))</f>
        <v>3</v>
      </c>
      <c r="Y21" s="12" t="n">
        <f aca="false">IF(Y$4="","",COUNTIF(Y6:Y20,"早"))</f>
        <v>3</v>
      </c>
      <c r="Z21" s="12" t="n">
        <f aca="false">IF(Z$4="","",COUNTIF(Z6:Z20,"早"))</f>
        <v>1</v>
      </c>
      <c r="AA21" s="12" t="n">
        <f aca="false">IF(AA$4="","",COUNTIF(AA6:AA20,"早"))</f>
        <v>2</v>
      </c>
      <c r="AB21" s="12" t="n">
        <f aca="false">IF(AB$4="","",COUNTIF(AB6:AB20,"早"))</f>
        <v>2</v>
      </c>
      <c r="AC21" s="12" t="n">
        <f aca="false">IF(AC$4="","",COUNTIF(AC6:AC20,"早"))</f>
        <v>2</v>
      </c>
      <c r="AD21" s="12" t="n">
        <f aca="false">IF(AD$4="","",COUNTIF(AD6:AD20,"早"))</f>
        <v>2</v>
      </c>
      <c r="AE21" s="12" t="n">
        <f aca="false">IF(AE$4="","",COUNTIF(AE6:AE20,"早"))</f>
        <v>3</v>
      </c>
      <c r="AF21" s="12" t="n">
        <f aca="false">IF(AF$4="","",COUNTIF(AF6:AF20,"早"))</f>
        <v>3</v>
      </c>
      <c r="AG21" s="12" t="n">
        <f aca="false">IF(AG$4="","",COUNTIF(AG6:AG20,"早"))</f>
        <v>1</v>
      </c>
      <c r="AH21" s="13"/>
      <c r="AI21" s="13"/>
      <c r="AJ21" s="13"/>
      <c r="AK21" s="13"/>
    </row>
    <row r="22" customFormat="false" ht="15" hidden="false" customHeight="true" outlineLevel="0" collapsed="false">
      <c r="A22" s="7" t="s">
        <v>12</v>
      </c>
      <c r="B22" s="7"/>
      <c r="C22" s="12" t="n">
        <f aca="false">IF(C$4="","",COUNTIF(C6:C20,"日"))</f>
        <v>1</v>
      </c>
      <c r="D22" s="12" t="n">
        <f aca="false">IF(D$4="","",COUNTIF(D6:D20,"日"))</f>
        <v>1</v>
      </c>
      <c r="E22" s="12" t="n">
        <f aca="false">IF(E$4="","",COUNTIF(E6:E20,"日"))</f>
        <v>2</v>
      </c>
      <c r="F22" s="12" t="n">
        <f aca="false">IF(F$4="","",COUNTIF(F6:F20,"日"))</f>
        <v>1</v>
      </c>
      <c r="G22" s="12" t="n">
        <f aca="false">IF(G$4="","",COUNTIF(G6:G20,"日"))</f>
        <v>1</v>
      </c>
      <c r="H22" s="12" t="n">
        <f aca="false">IF(H$4="","",COUNTIF(H6:H20,"日"))</f>
        <v>1</v>
      </c>
      <c r="I22" s="12" t="n">
        <f aca="false">IF(I$4="","",COUNTIF(I6:I20,"日"))</f>
        <v>1</v>
      </c>
      <c r="J22" s="12" t="n">
        <f aca="false">IF(J$4="","",COUNTIF(J6:J20,"日"))</f>
        <v>1</v>
      </c>
      <c r="K22" s="12" t="n">
        <f aca="false">IF(K$4="","",COUNTIF(K6:K20,"日"))</f>
        <v>1</v>
      </c>
      <c r="L22" s="12" t="n">
        <f aca="false">IF(L$4="","",COUNTIF(L6:L20,"日"))</f>
        <v>2</v>
      </c>
      <c r="M22" s="12" t="n">
        <f aca="false">IF(M$4="","",COUNTIF(M6:M20,"日"))</f>
        <v>1</v>
      </c>
      <c r="N22" s="12" t="n">
        <f aca="false">IF(N$4="","",COUNTIF(N6:N20,"日"))</f>
        <v>1</v>
      </c>
      <c r="O22" s="12" t="n">
        <f aca="false">IF(O$4="","",COUNTIF(O6:O20,"日"))</f>
        <v>1</v>
      </c>
      <c r="P22" s="12" t="n">
        <f aca="false">IF(P$4="","",COUNTIF(P6:P20,"日"))</f>
        <v>1</v>
      </c>
      <c r="Q22" s="12" t="n">
        <f aca="false">IF(Q$4="","",COUNTIF(Q6:Q20,"日"))</f>
        <v>1</v>
      </c>
      <c r="R22" s="12" t="n">
        <f aca="false">IF(R$4="","",COUNTIF(R6:R20,"日"))</f>
        <v>1</v>
      </c>
      <c r="S22" s="12" t="n">
        <f aca="false">IF(S$4="","",COUNTIF(S6:S20,"日"))</f>
        <v>2</v>
      </c>
      <c r="T22" s="12" t="n">
        <f aca="false">IF(T$4="","",COUNTIF(T6:T20,"日"))</f>
        <v>1</v>
      </c>
      <c r="U22" s="12" t="n">
        <f aca="false">IF(U$4="","",COUNTIF(U6:U20,"日"))</f>
        <v>1</v>
      </c>
      <c r="V22" s="12" t="n">
        <f aca="false">IF(V$4="","",COUNTIF(V6:V20,"日"))</f>
        <v>1</v>
      </c>
      <c r="W22" s="12" t="n">
        <f aca="false">IF(W$4="","",COUNTIF(W6:W20,"日"))</f>
        <v>1</v>
      </c>
      <c r="X22" s="12" t="n">
        <f aca="false">IF(X$4="","",COUNTIF(X6:X20,"日"))</f>
        <v>1</v>
      </c>
      <c r="Y22" s="12" t="n">
        <f aca="false">IF(Y$4="","",COUNTIF(Y6:Y20,"日"))</f>
        <v>1</v>
      </c>
      <c r="Z22" s="12" t="n">
        <f aca="false">IF(Z$4="","",COUNTIF(Z6:Z20,"日"))</f>
        <v>2</v>
      </c>
      <c r="AA22" s="12" t="n">
        <f aca="false">IF(AA$4="","",COUNTIF(AA6:AA20,"日"))</f>
        <v>1</v>
      </c>
      <c r="AB22" s="12" t="n">
        <f aca="false">IF(AB$4="","",COUNTIF(AB6:AB20,"日"))</f>
        <v>1</v>
      </c>
      <c r="AC22" s="12" t="n">
        <f aca="false">IF(AC$4="","",COUNTIF(AC6:AC20,"日"))</f>
        <v>1</v>
      </c>
      <c r="AD22" s="12" t="n">
        <f aca="false">IF(AD$4="","",COUNTIF(AD6:AD20,"日"))</f>
        <v>1</v>
      </c>
      <c r="AE22" s="12" t="n">
        <f aca="false">IF(AE$4="","",COUNTIF(AE6:AE20,"日"))</f>
        <v>1</v>
      </c>
      <c r="AF22" s="12" t="n">
        <f aca="false">IF(AF$4="","",COUNTIF(AF6:AF20,"日"))</f>
        <v>1</v>
      </c>
      <c r="AG22" s="12" t="n">
        <f aca="false">IF(AG$4="","",COUNTIF(AG6:AG20,"日"))</f>
        <v>2</v>
      </c>
      <c r="AH22" s="13"/>
      <c r="AI22" s="13"/>
      <c r="AJ22" s="13"/>
      <c r="AK22" s="13"/>
    </row>
    <row r="23" customFormat="false" ht="15" hidden="false" customHeight="true" outlineLevel="0" collapsed="false">
      <c r="A23" s="7" t="s">
        <v>13</v>
      </c>
      <c r="B23" s="7"/>
      <c r="C23" s="12" t="n">
        <f aca="false">IF(C$4="","",COUNTIF(C6:C20,"遅"))</f>
        <v>2</v>
      </c>
      <c r="D23" s="12" t="n">
        <f aca="false">IF(D$4="","",COUNTIF(D6:D20,"遅"))</f>
        <v>2</v>
      </c>
      <c r="E23" s="12" t="n">
        <f aca="false">IF(E$4="","",COUNTIF(E6:E20,"遅"))</f>
        <v>2</v>
      </c>
      <c r="F23" s="12" t="n">
        <f aca="false">IF(F$4="","",COUNTIF(F6:F20,"遅"))</f>
        <v>3</v>
      </c>
      <c r="G23" s="12" t="n">
        <f aca="false">IF(G$4="","",COUNTIF(G6:G20,"遅"))</f>
        <v>3</v>
      </c>
      <c r="H23" s="12" t="n">
        <f aca="false">IF(H$4="","",COUNTIF(H6:H20,"遅"))</f>
        <v>2</v>
      </c>
      <c r="I23" s="12" t="n">
        <f aca="false">IF(I$4="","",COUNTIF(I6:I20,"遅"))</f>
        <v>2</v>
      </c>
      <c r="J23" s="12" t="n">
        <f aca="false">IF(J$4="","",COUNTIF(J6:J20,"遅"))</f>
        <v>2</v>
      </c>
      <c r="K23" s="12" t="n">
        <f aca="false">IF(K$4="","",COUNTIF(K6:K20,"遅"))</f>
        <v>2</v>
      </c>
      <c r="L23" s="12" t="n">
        <f aca="false">IF(L$4="","",COUNTIF(L6:L20,"遅"))</f>
        <v>2</v>
      </c>
      <c r="M23" s="12" t="n">
        <f aca="false">IF(M$4="","",COUNTIF(M6:M20,"遅"))</f>
        <v>3</v>
      </c>
      <c r="N23" s="12" t="n">
        <f aca="false">IF(N$4="","",COUNTIF(N6:N20,"遅"))</f>
        <v>3</v>
      </c>
      <c r="O23" s="12" t="n">
        <f aca="false">IF(O$4="","",COUNTIF(O6:O20,"遅"))</f>
        <v>2</v>
      </c>
      <c r="P23" s="12" t="n">
        <f aca="false">IF(P$4="","",COUNTIF(P6:P20,"遅"))</f>
        <v>2</v>
      </c>
      <c r="Q23" s="12" t="n">
        <f aca="false">IF(Q$4="","",COUNTIF(Q6:Q20,"遅"))</f>
        <v>2</v>
      </c>
      <c r="R23" s="12" t="n">
        <f aca="false">IF(R$4="","",COUNTIF(R6:R20,"遅"))</f>
        <v>2</v>
      </c>
      <c r="S23" s="12" t="n">
        <f aca="false">IF(S$4="","",COUNTIF(S6:S20,"遅"))</f>
        <v>2</v>
      </c>
      <c r="T23" s="12" t="n">
        <f aca="false">IF(T$4="","",COUNTIF(T6:T20,"遅"))</f>
        <v>3</v>
      </c>
      <c r="U23" s="12" t="n">
        <f aca="false">IF(U$4="","",COUNTIF(U6:U20,"遅"))</f>
        <v>3</v>
      </c>
      <c r="V23" s="12" t="n">
        <f aca="false">IF(V$4="","",COUNTIF(V6:V20,"遅"))</f>
        <v>2</v>
      </c>
      <c r="W23" s="12" t="n">
        <f aca="false">IF(W$4="","",COUNTIF(W6:W20,"遅"))</f>
        <v>2</v>
      </c>
      <c r="X23" s="12" t="n">
        <f aca="false">IF(X$4="","",COUNTIF(X6:X20,"遅"))</f>
        <v>2</v>
      </c>
      <c r="Y23" s="12" t="n">
        <f aca="false">IF(Y$4="","",COUNTIF(Y6:Y20,"遅"))</f>
        <v>2</v>
      </c>
      <c r="Z23" s="12" t="n">
        <f aca="false">IF(Z$4="","",COUNTIF(Z6:Z20,"遅"))</f>
        <v>1</v>
      </c>
      <c r="AA23" s="12" t="n">
        <f aca="false">IF(AA$4="","",COUNTIF(AA6:AA20,"遅"))</f>
        <v>3</v>
      </c>
      <c r="AB23" s="12" t="n">
        <f aca="false">IF(AB$4="","",COUNTIF(AB6:AB20,"遅"))</f>
        <v>3</v>
      </c>
      <c r="AC23" s="12" t="n">
        <f aca="false">IF(AC$4="","",COUNTIF(AC6:AC20,"遅"))</f>
        <v>2</v>
      </c>
      <c r="AD23" s="12" t="n">
        <f aca="false">IF(AD$4="","",COUNTIF(AD6:AD20,"遅"))</f>
        <v>2</v>
      </c>
      <c r="AE23" s="12" t="n">
        <f aca="false">IF(AE$4="","",COUNTIF(AE6:AE20,"遅"))</f>
        <v>2</v>
      </c>
      <c r="AF23" s="12" t="n">
        <f aca="false">IF(AF$4="","",COUNTIF(AF6:AF20,"遅"))</f>
        <v>2</v>
      </c>
      <c r="AG23" s="12" t="n">
        <f aca="false">IF(AG$4="","",COUNTIF(AG6:AG20,"遅"))</f>
        <v>2</v>
      </c>
      <c r="AH23" s="13"/>
      <c r="AI23" s="13"/>
      <c r="AJ23" s="13"/>
      <c r="AK23" s="13"/>
    </row>
    <row r="24" customFormat="false" ht="15" hidden="false" customHeight="true" outlineLevel="0" collapsed="false">
      <c r="A24" s="7" t="s">
        <v>14</v>
      </c>
      <c r="B24" s="7"/>
      <c r="C24" s="12" t="n">
        <f aca="false">IF(C$4="","",COUNTIF(C6:C20,"夜"))</f>
        <v>0</v>
      </c>
      <c r="D24" s="12" t="n">
        <f aca="false">IF(D$4="","",COUNTIF(D6:D20,"夜"))</f>
        <v>0</v>
      </c>
      <c r="E24" s="12" t="n">
        <f aca="false">IF(E$4="","",COUNTIF(E6:E20,"夜"))</f>
        <v>1</v>
      </c>
      <c r="F24" s="12" t="n">
        <f aca="false">IF(F$4="","",COUNTIF(F6:F20,"夜"))</f>
        <v>0</v>
      </c>
      <c r="G24" s="12" t="n">
        <f aca="false">IF(G$4="","",COUNTIF(G6:G20,"夜"))</f>
        <v>0</v>
      </c>
      <c r="H24" s="12" t="n">
        <f aca="false">IF(H$4="","",COUNTIF(H6:H20,"夜"))</f>
        <v>0</v>
      </c>
      <c r="I24" s="12" t="n">
        <f aca="false">IF(I$4="","",COUNTIF(I6:I20,"夜"))</f>
        <v>0</v>
      </c>
      <c r="J24" s="12" t="n">
        <f aca="false">IF(J$4="","",COUNTIF(J6:J20,"夜"))</f>
        <v>0</v>
      </c>
      <c r="K24" s="12" t="n">
        <f aca="false">IF(K$4="","",COUNTIF(K6:K20,"夜"))</f>
        <v>0</v>
      </c>
      <c r="L24" s="12" t="n">
        <f aca="false">IF(L$4="","",COUNTIF(L6:L20,"夜"))</f>
        <v>1</v>
      </c>
      <c r="M24" s="12" t="n">
        <f aca="false">IF(M$4="","",COUNTIF(M6:M20,"夜"))</f>
        <v>0</v>
      </c>
      <c r="N24" s="12" t="n">
        <f aca="false">IF(N$4="","",COUNTIF(N6:N20,"夜"))</f>
        <v>0</v>
      </c>
      <c r="O24" s="12" t="n">
        <f aca="false">IF(O$4="","",COUNTIF(O6:O20,"夜"))</f>
        <v>0</v>
      </c>
      <c r="P24" s="12" t="n">
        <f aca="false">IF(P$4="","",COUNTIF(P6:P20,"夜"))</f>
        <v>0</v>
      </c>
      <c r="Q24" s="12" t="n">
        <f aca="false">IF(Q$4="","",COUNTIF(Q6:Q20,"夜"))</f>
        <v>0</v>
      </c>
      <c r="R24" s="12" t="n">
        <f aca="false">IF(R$4="","",COUNTIF(R6:R20,"夜"))</f>
        <v>0</v>
      </c>
      <c r="S24" s="12" t="n">
        <f aca="false">IF(S$4="","",COUNTIF(S6:S20,"夜"))</f>
        <v>1</v>
      </c>
      <c r="T24" s="12" t="n">
        <f aca="false">IF(T$4="","",COUNTIF(T6:T20,"夜"))</f>
        <v>0</v>
      </c>
      <c r="U24" s="12" t="n">
        <f aca="false">IF(U$4="","",COUNTIF(U6:U20,"夜"))</f>
        <v>0</v>
      </c>
      <c r="V24" s="12" t="n">
        <f aca="false">IF(V$4="","",COUNTIF(V6:V20,"夜"))</f>
        <v>0</v>
      </c>
      <c r="W24" s="12" t="n">
        <f aca="false">IF(W$4="","",COUNTIF(W6:W20,"夜"))</f>
        <v>0</v>
      </c>
      <c r="X24" s="12" t="n">
        <f aca="false">IF(X$4="","",COUNTIF(X6:X20,"夜"))</f>
        <v>0</v>
      </c>
      <c r="Y24" s="12" t="n">
        <f aca="false">IF(Y$4="","",COUNTIF(Y6:Y20,"夜"))</f>
        <v>0</v>
      </c>
      <c r="Z24" s="12" t="n">
        <f aca="false">IF(Z$4="","",COUNTIF(Z6:Z20,"夜"))</f>
        <v>1</v>
      </c>
      <c r="AA24" s="12" t="n">
        <f aca="false">IF(AA$4="","",COUNTIF(AA6:AA20,"夜"))</f>
        <v>0</v>
      </c>
      <c r="AB24" s="12" t="n">
        <f aca="false">IF(AB$4="","",COUNTIF(AB6:AB20,"夜"))</f>
        <v>0</v>
      </c>
      <c r="AC24" s="12" t="n">
        <f aca="false">IF(AC$4="","",COUNTIF(AC6:AC20,"夜"))</f>
        <v>0</v>
      </c>
      <c r="AD24" s="12" t="n">
        <f aca="false">IF(AD$4="","",COUNTIF(AD6:AD20,"夜"))</f>
        <v>0</v>
      </c>
      <c r="AE24" s="12" t="n">
        <f aca="false">IF(AE$4="","",COUNTIF(AE6:AE20,"夜"))</f>
        <v>0</v>
      </c>
      <c r="AF24" s="12" t="n">
        <f aca="false">IF(AF$4="","",COUNTIF(AF6:AF20,"夜"))</f>
        <v>0</v>
      </c>
      <c r="AG24" s="12" t="n">
        <f aca="false">IF(AG$4="","",COUNTIF(AG6:AG20,"夜"))</f>
        <v>1</v>
      </c>
      <c r="AH24" s="13"/>
      <c r="AI24" s="13"/>
      <c r="AJ24" s="13"/>
      <c r="AK24" s="13"/>
    </row>
    <row r="26" customFormat="false" ht="15" hidden="false" customHeight="true" outlineLevel="0" collapsed="false">
      <c r="A26" s="7" t="s">
        <v>15</v>
      </c>
      <c r="B26" s="7"/>
      <c r="C26" s="14" t="s">
        <v>16</v>
      </c>
      <c r="D26" s="15" t="s">
        <v>17</v>
      </c>
      <c r="E26" s="15"/>
      <c r="F26" s="15"/>
      <c r="G26" s="15"/>
      <c r="H26" s="15"/>
      <c r="I26" s="14" t="s">
        <v>18</v>
      </c>
      <c r="J26" s="15" t="s">
        <v>19</v>
      </c>
      <c r="K26" s="15"/>
      <c r="L26" s="15"/>
      <c r="M26" s="15"/>
      <c r="N26" s="15"/>
      <c r="O26" s="14" t="s">
        <v>20</v>
      </c>
      <c r="P26" s="15" t="s">
        <v>21</v>
      </c>
      <c r="Q26" s="15"/>
      <c r="R26" s="15"/>
      <c r="S26" s="15"/>
      <c r="T26" s="15"/>
      <c r="U26" s="14" t="s">
        <v>22</v>
      </c>
      <c r="V26" s="15" t="s">
        <v>23</v>
      </c>
      <c r="W26" s="15"/>
      <c r="X26" s="15"/>
      <c r="Y26" s="15"/>
      <c r="Z26" s="15"/>
      <c r="AA26" s="14" t="s">
        <v>24</v>
      </c>
      <c r="AB26" s="15" t="s">
        <v>8</v>
      </c>
      <c r="AC26" s="15"/>
      <c r="AD26" s="15"/>
      <c r="AE26" s="15"/>
      <c r="AF26" s="15"/>
      <c r="AG26" s="14" t="s">
        <v>25</v>
      </c>
      <c r="AH26" s="15" t="s">
        <v>26</v>
      </c>
      <c r="AI26" s="15"/>
      <c r="AJ26" s="15"/>
      <c r="AK26" s="15"/>
      <c r="AL26" s="15"/>
    </row>
  </sheetData>
  <mergeCells count="26">
    <mergeCell ref="A1:AK1"/>
    <mergeCell ref="A2:B2"/>
    <mergeCell ref="C2:O2"/>
    <mergeCell ref="Q2:R2"/>
    <mergeCell ref="S2:U2"/>
    <mergeCell ref="V2:W2"/>
    <mergeCell ref="X2:Y2"/>
    <mergeCell ref="AA2:AC2"/>
    <mergeCell ref="AD2:AK2"/>
    <mergeCell ref="A4:A5"/>
    <mergeCell ref="B4:B5"/>
    <mergeCell ref="AH4:AH5"/>
    <mergeCell ref="AI4:AI5"/>
    <mergeCell ref="AJ4:AJ5"/>
    <mergeCell ref="AK4:AK5"/>
    <mergeCell ref="A21:B21"/>
    <mergeCell ref="A22:B22"/>
    <mergeCell ref="A23:B23"/>
    <mergeCell ref="A24:B24"/>
    <mergeCell ref="A26:B26"/>
    <mergeCell ref="D26:H26"/>
    <mergeCell ref="J26:N26"/>
    <mergeCell ref="P26:T26"/>
    <mergeCell ref="V26:Z26"/>
    <mergeCell ref="AB26:AF26"/>
    <mergeCell ref="AH26:AL26"/>
  </mergeCells>
  <conditionalFormatting sqref="C4:AG24">
    <cfRule type="expression" priority="2" aboveAverage="0" equalAverage="0" bottom="0" percent="0" rank="0" text="" dxfId="0">
      <formula>AND(C$4&lt;&gt;"",WEEKDAY(DATE($S$2,$X$2,C$4))=1)</formula>
    </cfRule>
    <cfRule type="expression" priority="3" aboveAverage="0" equalAverage="0" bottom="0" percent="0" rank="0" text="" dxfId="1">
      <formula>AND(C$4&lt;&gt;"",WEEKDAY(DATE($S$2,$X$2,C$4))=7)</formula>
    </cfRule>
  </conditionalFormatting>
  <conditionalFormatting sqref="C6:AG20">
    <cfRule type="expression" priority="4" aboveAverage="0" equalAverage="0" bottom="0" percent="0" rank="0" text="" dxfId="2">
      <formula>OR(C6="休",C6="有")</formula>
    </cfRule>
  </conditionalFormatting>
  <dataValidations count="1">
    <dataValidation allowBlank="true" error="リストから選んでください（早・日・遅・夜・休・有）" errorStyle="stop" errorTitle="入力エラー" operator="between" showDropDown="false" showErrorMessage="true" showInputMessage="false" sqref="C6:AG20" type="list">
      <formula1>"早,日,遅,夜,休,有"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&amp;C&amp;8テンプレート部　https://template-dept.com/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2026-10-29T05:20:17Z</dcterms:created>
  <dc:creator>openpyxl</dc:creator>
  <dc:description/>
  <dc:language>en-US</dc:language>
  <cp:lastModifiedBy/>
  <dcterms:modified xsi:type="dcterms:W3CDTF">2026-10-29T05:20:17Z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